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autoCompressPictures="0"/>
  <mc:AlternateContent xmlns:mc="http://schemas.openxmlformats.org/markup-compatibility/2006">
    <mc:Choice Requires="x15">
      <x15ac:absPath xmlns:x15ac="http://schemas.microsoft.com/office/spreadsheetml/2010/11/ac" url="C:\Users\David\Desktop\Post Items\"/>
    </mc:Choice>
  </mc:AlternateContent>
  <xr:revisionPtr revIDLastSave="0" documentId="13_ncr:1_{C61ED3AA-951D-4207-8728-8A2820D32B18}" xr6:coauthVersionLast="47" xr6:coauthVersionMax="47" xr10:uidLastSave="{00000000-0000-0000-0000-000000000000}"/>
  <bookViews>
    <workbookView showHorizontalScroll="0" xWindow="-120" yWindow="-120" windowWidth="24240" windowHeight="13140" activeTab="1" xr2:uid="{00000000-000D-0000-FFFF-FFFF00000000}"/>
  </bookViews>
  <sheets>
    <sheet name="COACHES CARD - 5 PERSON" sheetId="1" r:id="rId1"/>
    <sheet name="EQUIPMENT" sheetId="3" r:id="rId2"/>
  </sheets>
  <definedNames>
    <definedName name="formulas" localSheetId="1">#REF!</definedName>
    <definedName name="formulas">#REF!</definedName>
    <definedName name="formulas_1" localSheetId="1">EQUIPMENT!#REF!</definedName>
    <definedName name="formulas_1">'COACHES CARD - 5 PERSON'!#REF!</definedName>
    <definedName name="formulas_2" localSheetId="1">#REF!</definedName>
    <definedName name="formulas_2">#REF!</definedName>
    <definedName name="_xlnm.Print_Area" localSheetId="0">'COACHES CARD - 5 PERSON'!$A$12:$N$119</definedName>
    <definedName name="_xlnm.Print_Area" localSheetId="1">EQUIPMENT!$B$13:$M$64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2" i="3" l="1"/>
  <c r="J42" i="3"/>
  <c r="K116" i="1"/>
  <c r="J116" i="1"/>
  <c r="K115" i="1"/>
  <c r="K114" i="1"/>
  <c r="K113" i="1"/>
  <c r="K112" i="1"/>
  <c r="E1" i="1"/>
  <c r="E2" i="1"/>
  <c r="J109" i="1"/>
  <c r="I108" i="1"/>
  <c r="J107" i="1"/>
  <c r="E116" i="1"/>
  <c r="D116" i="1"/>
  <c r="E115" i="1"/>
  <c r="E114" i="1"/>
  <c r="E113" i="1"/>
  <c r="E112" i="1"/>
  <c r="D109" i="1"/>
  <c r="C108" i="1"/>
  <c r="D107" i="1"/>
  <c r="K90" i="1"/>
  <c r="J90" i="1"/>
  <c r="K89" i="1"/>
  <c r="K88" i="1"/>
  <c r="K87" i="1"/>
  <c r="K86" i="1"/>
  <c r="J83" i="1"/>
  <c r="I82" i="1"/>
  <c r="J81" i="1"/>
  <c r="E90" i="1"/>
  <c r="D90" i="1"/>
  <c r="E89" i="1"/>
  <c r="E88" i="1"/>
  <c r="E87" i="1"/>
  <c r="E86" i="1"/>
  <c r="D83" i="1"/>
  <c r="C82" i="1"/>
  <c r="D81" i="1"/>
  <c r="S37" i="1"/>
  <c r="D27" i="1"/>
  <c r="C28" i="1"/>
  <c r="D29" i="1"/>
  <c r="E32" i="1"/>
  <c r="E33" i="1"/>
  <c r="E34" i="1"/>
  <c r="E35" i="1"/>
  <c r="D36" i="1"/>
  <c r="E36" i="1"/>
  <c r="K36" i="3"/>
  <c r="J36" i="3"/>
  <c r="E36" i="3"/>
  <c r="D36" i="3"/>
  <c r="K35" i="3"/>
  <c r="E35" i="3"/>
  <c r="K34" i="3"/>
  <c r="E34" i="3"/>
  <c r="K33" i="3"/>
  <c r="E33" i="3"/>
  <c r="K32" i="3"/>
  <c r="E32" i="3"/>
  <c r="I28" i="3"/>
  <c r="C28" i="3"/>
  <c r="J27" i="3"/>
  <c r="D27" i="3"/>
  <c r="E2" i="3"/>
  <c r="E1" i="3"/>
  <c r="J27" i="1"/>
  <c r="I28" i="1"/>
  <c r="K32" i="1"/>
  <c r="K33" i="1"/>
  <c r="K34" i="1"/>
  <c r="K35" i="1"/>
  <c r="J36" i="1"/>
  <c r="K36" i="1"/>
  <c r="J29" i="3"/>
  <c r="J29" i="1"/>
  <c r="D29" i="3"/>
</calcChain>
</file>

<file path=xl/sharedStrings.xml><?xml version="1.0" encoding="utf-8"?>
<sst xmlns="http://schemas.openxmlformats.org/spreadsheetml/2006/main" count="113" uniqueCount="51">
  <si>
    <t xml:space="preserve">Date (mm/dd/yy): </t>
  </si>
  <si>
    <t xml:space="preserve">Referee: </t>
  </si>
  <si>
    <t xml:space="preserve">Kickoff Time (h:mm): </t>
  </si>
  <si>
    <t xml:space="preserve">Umpire: </t>
  </si>
  <si>
    <t xml:space="preserve">Event Special: </t>
  </si>
  <si>
    <t xml:space="preserve">Line Judge: </t>
  </si>
  <si>
    <t xml:space="preserve">Visiting Team: </t>
  </si>
  <si>
    <t xml:space="preserve">Head Linesman: </t>
  </si>
  <si>
    <t xml:space="preserve">Home Team: </t>
  </si>
  <si>
    <t xml:space="preserve">Back Judge: </t>
  </si>
  <si>
    <r>
      <t>Directions</t>
    </r>
    <r>
      <rPr>
        <b/>
        <sz val="12"/>
        <rFont val="Arial"/>
        <family val="2"/>
      </rPr>
      <t xml:space="preserve">:  Input information in gray boxes.  </t>
    </r>
    <r>
      <rPr>
        <b/>
        <u/>
        <sz val="12"/>
        <rFont val="Arial"/>
        <family val="2"/>
      </rPr>
      <t>In 4-official game, leave Back Judge box blank</t>
    </r>
    <r>
      <rPr>
        <b/>
        <sz val="12"/>
        <rFont val="Arial"/>
        <family val="2"/>
      </rPr>
      <t>.  Print on card stock using a color printer.  Cut on trim lines.</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</si>
  <si>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</si>
  <si>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</si>
  <si>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t>We are asking each school to have their announcer read the following announcement at their home games.  By doing this we hope to keep recruiting new officials so we can provide the best officials possible to our high school football games.</t>
  </si>
  <si>
    <t>If you have a passion for the game of football and would like to earn some extra money, consider joining the San Diego County Football Officials Association and getting back out on the football field as an official.  Anyone 18-years or older is eligible to join, and the association even gives scholarships to active or retired military which pays for registration and uniforms.  Right now, is a great time to join and become an official by going to SDCFOA.ORG or just google San Diego Football Officials.  The website has much more information for you and you can sign up, today!</t>
  </si>
  <si>
    <t>You, as the Clock Operator, are a game official.  Impartial at all times and trusted with the integrity of the game.  You are an integral member of the field officiating crew and our responsibility of game administration.</t>
  </si>
  <si>
    <t>Unfair advantages occur when the game clock is not started or stopped correctly by rule. Great care must be exercised to see that no time lag occurs in starting or stopping the clock.  I will work with you from the field, using hand signals, and communicate verbally when necessary.</t>
  </si>
  <si>
    <t>On all free kicks, the nearest game official(s) will signal the legal touching of the ball by indicating that the clock should start. Do NOT start the clock on the kick!</t>
  </si>
  <si>
    <t>Any game official may signal a time-out and stop the clock.  Keep an eye on ALL field officials.</t>
  </si>
  <si>
    <t>After the clock has been stopped, the referee will start it again on the referee’s start-the-clock signal.  If no such signal is given, start the clock on the snap without the signal from the referee.</t>
  </si>
  <si>
    <t>The referee may start the clock again in certain instances before the ready-for-play signal.</t>
  </si>
  <si>
    <t>The PAT is not a timed down.  Do NOT start the clock.</t>
  </si>
  <si>
    <t xml:space="preserve">There are instances when a period shall be extended by an untimed down. During these extensions, leave the clock at :00. </t>
  </si>
  <si>
    <t>If we have a “running clock” game condition, I will instruct you from the field to “run the clock”.  The clock will only stop for time-outs and scores and should not be stopped regardless of the signals given by field officials.</t>
  </si>
  <si>
    <t>Do not reset the clock for the next period until the referee declares the period over by facing the press box and holding the ball overhead.</t>
  </si>
  <si>
    <t>SDCFOA - GAME CLOCK OVERVIEW</t>
  </si>
  <si>
    <r>
      <t xml:space="preserve">Scott </t>
    </r>
    <r>
      <rPr>
        <sz val="20"/>
        <color rgb="FF0000FF"/>
        <rFont val="Arial"/>
        <family val="2"/>
      </rPr>
      <t>CARROLL</t>
    </r>
  </si>
  <si>
    <t>Domitilo MASON</t>
  </si>
  <si>
    <t>Jason STARK</t>
  </si>
  <si>
    <r>
      <t>There are several actions that will stop the clock; Incomplete pass, End of any kick, Any scoring play Touchback, A dead-ball out of bounds, Change of possession, A team timeout, An official time out, A first down</t>
    </r>
    <r>
      <rPr>
        <i/>
        <sz val="12"/>
        <rFont val="Arial"/>
        <family val="2"/>
      </rPr>
      <t xml:space="preserve"> (Note: Clock may start of Ready for Play).</t>
    </r>
    <r>
      <rPr>
        <sz val="12"/>
        <rFont val="Arial"/>
        <family val="2"/>
      </rPr>
      <t xml:space="preserve"> In all cases, field officials will signal to stop the clock or signal the score</t>
    </r>
  </si>
  <si>
    <t>Sam TOTAH</t>
  </si>
  <si>
    <t>Eric TURNER</t>
  </si>
  <si>
    <t>TEAM</t>
  </si>
  <si>
    <t>PLAYER #</t>
  </si>
  <si>
    <t>SENIOR NIGHT</t>
  </si>
  <si>
    <t>MIRA MESA</t>
  </si>
  <si>
    <t>LA JOLLA</t>
  </si>
  <si>
    <t>ISSUE</t>
  </si>
  <si>
    <t>COVERED KNEES</t>
  </si>
  <si>
    <r>
      <t xml:space="preserve">PADS MISSING </t>
    </r>
    <r>
      <rPr>
        <sz val="8"/>
        <rFont val="Arial"/>
        <family val="2"/>
      </rPr>
      <t>(KNEES, HIP, THIGH)</t>
    </r>
  </si>
  <si>
    <t>EYE SHADE</t>
  </si>
  <si>
    <t>BACK PAD COVERED</t>
  </si>
  <si>
    <t>EYE SHIELDS</t>
  </si>
  <si>
    <t>CASTS / WRAPS</t>
  </si>
  <si>
    <t>GLOVES</t>
  </si>
  <si>
    <t>TOWELS</t>
  </si>
  <si>
    <t>BRACES</t>
  </si>
  <si>
    <t>PLAY CARDS</t>
  </si>
  <si>
    <t>OTHER</t>
  </si>
  <si>
    <r>
      <t>WRIST BANDS</t>
    </r>
    <r>
      <rPr>
        <sz val="8"/>
        <rFont val="Arial"/>
        <family val="2"/>
      </rPr>
      <t xml:space="preserve"> </t>
    </r>
  </si>
  <si>
    <t>WRIST BANDS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</si>
</sst>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quot;, &quot;yyyy"/>
    <numFmt numFmtId="165" formatCode="mm/dd/yy"/>
    <numFmt numFmtId="166" formatCode="dddd&quot;, &quot;mmmm\ d&quot;, &quot;yyyy"/>
    <numFmt numFmtId="167" formatCode="[$-409]h:mm\ AM/PM;@"/>
  </numFmts>
  <fonts count="27" x14ac:knownFonts="1">
    <font>
      <sz val="10"/>
      <name val="Arial"/>
      <family val="2"/>
    </font>
    <font>
      <sz val="12"/>
      <name val="Arial"/>
      <family val="2"/>
    </font>
    <font>
      <u/>
      <sz val="12"/>
      <name val="Arial"/>
      <family val="2"/>
    </font>
    <font>
      <sz val="18"/>
      <name val="Arial"/>
      <family val="2"/>
    </font>
    <font>
      <sz val="20"/>
      <color indexed="12"/>
      <name val="Arial"/>
      <family val="2"/>
    </font>
    <font>
      <sz val="20"/>
      <name val="Arial"/>
      <family val="2"/>
    </font>
    <font>
      <b/>
      <sz val="12"/>
      <color indexed="12"/>
      <name val="Arial"/>
      <family val="2"/>
    </font>
    <font>
      <sz val="8"/>
      <name val="Arial"/>
      <family val="2"/>
    </font>
    <font>
      <b/>
      <sz val="16"/>
      <color indexed="16"/>
      <name val="Arial"/>
      <family val="2"/>
    </font>
    <font>
      <b/>
      <sz val="22"/>
      <name val="Arial"/>
      <family val="2"/>
    </font>
    <font>
      <sz val="16"/>
      <name val="Arial"/>
      <family val="2"/>
    </font>
    <font>
      <b/>
      <sz val="20"/>
      <name val="Arial"/>
      <family val="2"/>
    </font>
    <font>
      <b/>
      <sz val="16"/>
      <name val="Arial"/>
      <family val="2"/>
    </font>
    <font>
      <sz val="14"/>
      <name val="Arial"/>
      <family val="2"/>
    </font>
    <font>
      <sz val="12"/>
      <name val="Times New Roman"/>
      <family val="1"/>
    </font>
    <font>
      <b/>
      <u/>
      <sz val="12"/>
      <name val="Arial"/>
      <family val="2"/>
    </font>
    <font>
      <b/>
      <sz val="12"/>
      <name val="Arial"/>
      <family val="2"/>
    </font>
    <font>
      <u/>
      <sz val="16"/>
      <name val="Arial"/>
      <family val="2"/>
    </font>
    <font>
      <sz val="11"/>
      <name val="Arial"/>
      <family val="2"/>
    </font>
    <font>
      <sz val="20"/>
      <color rgb="FF0000FF"/>
      <name val="Arial"/>
      <family val="2"/>
    </font>
    <font>
      <b/>
      <sz val="12"/>
      <color theme="5" tint="-0.499984740745262"/>
      <name val="Arial"/>
      <family val="2"/>
    </font>
    <font>
      <i/>
      <sz val="12"/>
      <name val="Arial"/>
      <family val="2"/>
    </font>
    <font>
      <b/>
      <sz val="16.5"/>
      <color indexed="16"/>
      <name val="Arial"/>
      <family val="2"/>
    </font>
    <font>
      <b/>
      <sz val="18"/>
      <color rgb="FF720000"/>
      <name val="Arial"/>
      <family val="2"/>
    </font>
    <font>
      <b/>
      <sz val="14"/>
      <name val="Arial"/>
      <family val="2"/>
    </font>
    <font>
      <b/>
      <sz val="16"/>
      <color rgb="FF002060"/>
      <name val="Arial"/>
      <family val="2"/>
    </font>
    <font>
      <b/>
      <i/>
      <sz val="12"/>
      <name val="Arial"/>
      <family val="2"/>
    </font>
  </fonts>
  <fills count="11">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tint="-0.14999847407452621"/>
        <bgColor indexed="64"/>
      </patternFill>
    </fill>
    <fill>
      <patternFill patternType="solid">
        <fgColor theme="0"/>
        <bgColor indexed="34"/>
      </patternFill>
    </fill>
    <fill>
      <patternFill patternType="solid">
        <fgColor theme="0"/>
        <bgColor indexed="64"/>
      </patternFill>
    </fill>
    <fill>
      <patternFill patternType="solid">
        <fgColor theme="0"/>
        <bgColor indexed="26"/>
      </patternFill>
    </fill>
    <fill>
      <patternFill patternType="solid">
        <fgColor rgb="FFFFFF00"/>
        <bgColor indexed="64"/>
      </patternFill>
    </fill>
    <fill>
      <patternFill patternType="solid">
        <fgColor rgb="FFFFFF00"/>
        <bgColor indexed="26"/>
      </patternFill>
    </fill>
    <fill>
      <patternFill patternType="solid">
        <fgColor rgb="FFFFFF00"/>
        <bgColor indexed="34"/>
      </patternFill>
    </fill>
  </fills>
  <borders count="40">
    <border>
      <left/>
      <right/>
      <top/>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bottom/>
      <diagonal/>
    </border>
    <border>
      <left style="double">
        <color indexed="8"/>
      </left>
      <right/>
      <top/>
      <bottom/>
      <diagonal/>
    </border>
    <border>
      <left style="hair">
        <color indexed="8"/>
      </left>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bottom/>
      <diagonal/>
    </border>
    <border>
      <left style="double">
        <color indexed="8"/>
      </left>
      <right/>
      <top style="medium">
        <color indexed="8"/>
      </top>
      <bottom/>
      <diagonal/>
    </border>
    <border>
      <left/>
      <right/>
      <top style="medium">
        <color indexed="8"/>
      </top>
      <bottom/>
      <diagonal/>
    </border>
    <border>
      <left/>
      <right style="double">
        <color indexed="8"/>
      </right>
      <top style="medium">
        <color indexed="8"/>
      </top>
      <bottom/>
      <diagonal/>
    </border>
    <border>
      <left style="double">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style="double">
        <color indexed="64"/>
      </left>
      <right/>
      <top/>
      <bottom/>
      <diagonal/>
    </border>
    <border>
      <left/>
      <right style="double">
        <color indexed="64"/>
      </right>
      <top/>
      <bottom/>
      <diagonal/>
    </border>
    <border>
      <left style="double">
        <color auto="1"/>
      </left>
      <right/>
      <top/>
      <bottom/>
      <diagonal/>
    </border>
    <border>
      <left/>
      <right style="double">
        <color auto="1"/>
      </right>
      <top/>
      <bottom/>
      <diagonal/>
    </border>
    <border>
      <left style="double">
        <color indexed="8"/>
      </left>
      <right/>
      <top/>
      <bottom/>
      <diagonal/>
    </border>
    <border>
      <left/>
      <right/>
      <top style="hair">
        <color indexed="8"/>
      </top>
      <bottom/>
      <diagonal/>
    </border>
    <border>
      <left/>
      <right/>
      <top style="double">
        <color indexed="8"/>
      </top>
      <bottom style="hair">
        <color indexed="8"/>
      </bottom>
      <diagonal/>
    </border>
    <border>
      <left style="double">
        <color indexed="8"/>
      </left>
      <right style="hair">
        <color indexed="8"/>
      </right>
      <top/>
      <bottom/>
      <diagonal/>
    </border>
    <border>
      <left style="double">
        <color indexed="64"/>
      </left>
      <right style="hair">
        <color indexed="8"/>
      </right>
      <top/>
      <bottom/>
      <diagonal/>
    </border>
    <border>
      <left style="hair">
        <color indexed="8"/>
      </left>
      <right style="double">
        <color indexed="8"/>
      </right>
      <top/>
      <bottom/>
      <diagonal/>
    </border>
    <border>
      <left/>
      <right style="double">
        <color indexed="8"/>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29">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164" fontId="1" fillId="0" borderId="0" xfId="0" applyNumberFormat="1" applyFont="1"/>
    <xf numFmtId="20" fontId="1" fillId="0" borderId="0" xfId="0" applyNumberFormat="1" applyFont="1"/>
    <xf numFmtId="0" fontId="1" fillId="0" borderId="0" xfId="0" applyFont="1" applyAlignment="1">
      <alignment vertical="center"/>
    </xf>
    <xf numFmtId="0" fontId="3" fillId="0" borderId="0" xfId="0" applyFont="1" applyAlignment="1">
      <alignment horizontal="right" vertical="center"/>
    </xf>
    <xf numFmtId="165" fontId="4" fillId="2" borderId="2" xfId="0" applyNumberFormat="1" applyFont="1" applyFill="1" applyBorder="1" applyAlignment="1" applyProtection="1">
      <alignment horizontal="left" vertical="center"/>
      <protection locked="0"/>
    </xf>
    <xf numFmtId="0" fontId="5" fillId="0" borderId="0" xfId="0" applyFont="1" applyAlignment="1">
      <alignment horizontal="right" vertical="center"/>
    </xf>
    <xf numFmtId="0" fontId="4" fillId="2" borderId="2" xfId="0" applyFont="1" applyFill="1" applyBorder="1" applyAlignment="1" applyProtection="1">
      <alignment vertical="center"/>
      <protection locked="0"/>
    </xf>
    <xf numFmtId="0" fontId="4" fillId="2" borderId="4" xfId="0" applyFont="1" applyFill="1" applyBorder="1" applyAlignment="1" applyProtection="1">
      <alignment horizontal="left" vertical="center"/>
      <protection locked="0"/>
    </xf>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right"/>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7" fillId="0" borderId="0" xfId="0" applyFont="1" applyAlignment="1">
      <alignment horizontal="center"/>
    </xf>
    <xf numFmtId="0" fontId="1" fillId="0" borderId="15" xfId="0" applyFont="1" applyBorder="1"/>
    <xf numFmtId="0" fontId="1" fillId="2" borderId="10" xfId="0" applyFont="1" applyFill="1" applyBorder="1"/>
    <xf numFmtId="0" fontId="1" fillId="2" borderId="11" xfId="0" applyFont="1" applyFill="1" applyBorder="1" applyAlignment="1">
      <alignment horizontal="right"/>
    </xf>
    <xf numFmtId="0" fontId="1" fillId="2" borderId="11" xfId="0" applyFont="1" applyFill="1" applyBorder="1"/>
    <xf numFmtId="0" fontId="1" fillId="2" borderId="12" xfId="0" applyFont="1" applyFill="1" applyBorder="1"/>
    <xf numFmtId="0" fontId="1" fillId="2" borderId="14" xfId="0" applyFont="1" applyFill="1" applyBorder="1" applyAlignment="1">
      <alignment vertical="center"/>
    </xf>
    <xf numFmtId="0" fontId="1" fillId="2" borderId="13" xfId="0" applyFont="1" applyFill="1" applyBorder="1" applyAlignment="1">
      <alignment vertical="center"/>
    </xf>
    <xf numFmtId="0" fontId="1" fillId="0" borderId="13" xfId="0" applyFont="1" applyBorder="1" applyAlignment="1">
      <alignment vertical="center"/>
    </xf>
    <xf numFmtId="0" fontId="10" fillId="0" borderId="0" xfId="0" applyFont="1" applyAlignment="1">
      <alignment horizontal="right"/>
    </xf>
    <xf numFmtId="0" fontId="10" fillId="0" borderId="0" xfId="0" applyFont="1"/>
    <xf numFmtId="0" fontId="1" fillId="0" borderId="14" xfId="0" applyFont="1" applyBorder="1" applyAlignment="1">
      <alignment vertical="center"/>
    </xf>
    <xf numFmtId="0" fontId="5" fillId="3" borderId="0" xfId="0" applyFont="1" applyFill="1" applyAlignment="1">
      <alignment horizontal="right" vertical="center"/>
    </xf>
    <xf numFmtId="0" fontId="11" fillId="3" borderId="0" xfId="0" applyFont="1" applyFill="1" applyAlignment="1">
      <alignment vertical="center"/>
    </xf>
    <xf numFmtId="0" fontId="1" fillId="3" borderId="13"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1" fillId="0" borderId="0" xfId="0" applyFont="1" applyAlignment="1">
      <alignment vertical="center"/>
    </xf>
    <xf numFmtId="0" fontId="12" fillId="0" borderId="0" xfId="0" applyFont="1"/>
    <xf numFmtId="0" fontId="12" fillId="0" borderId="14" xfId="0" applyFont="1" applyBorder="1" applyAlignment="1">
      <alignment vertical="center"/>
    </xf>
    <xf numFmtId="0" fontId="11" fillId="3" borderId="0" xfId="0" applyFont="1" applyFill="1" applyAlignment="1">
      <alignment horizontal="left" vertical="center"/>
    </xf>
    <xf numFmtId="0" fontId="12" fillId="3" borderId="13" xfId="0" applyFont="1" applyFill="1" applyBorder="1" applyAlignment="1">
      <alignment vertical="center"/>
    </xf>
    <xf numFmtId="0" fontId="12" fillId="3" borderId="0" xfId="0" applyFont="1" applyFill="1" applyAlignment="1">
      <alignment vertical="center"/>
    </xf>
    <xf numFmtId="0" fontId="12" fillId="3" borderId="14" xfId="0" applyFont="1" applyFill="1" applyBorder="1" applyAlignment="1">
      <alignment vertical="center"/>
    </xf>
    <xf numFmtId="0" fontId="12" fillId="0" borderId="13" xfId="0" applyFont="1" applyBorder="1" applyAlignment="1">
      <alignment vertical="center"/>
    </xf>
    <xf numFmtId="0" fontId="1" fillId="0" borderId="16" xfId="0" applyFont="1" applyBorder="1"/>
    <xf numFmtId="0" fontId="1" fillId="3" borderId="17" xfId="0" applyFont="1" applyFill="1" applyBorder="1" applyAlignment="1">
      <alignment horizontal="right"/>
    </xf>
    <xf numFmtId="0" fontId="1" fillId="3" borderId="17" xfId="0" applyFont="1" applyFill="1" applyBorder="1"/>
    <xf numFmtId="0" fontId="1" fillId="3" borderId="18" xfId="0" applyFont="1" applyFill="1" applyBorder="1"/>
    <xf numFmtId="0" fontId="1" fillId="3" borderId="0" xfId="0" applyFont="1" applyFill="1"/>
    <xf numFmtId="0" fontId="1" fillId="3" borderId="13" xfId="0" applyFont="1" applyFill="1" applyBorder="1"/>
    <xf numFmtId="0" fontId="1" fillId="3" borderId="16" xfId="0" applyFont="1" applyFill="1" applyBorder="1"/>
    <xf numFmtId="0" fontId="1" fillId="0" borderId="18" xfId="0" applyFont="1" applyBorder="1"/>
    <xf numFmtId="0" fontId="1" fillId="3" borderId="11" xfId="0" applyFont="1" applyFill="1" applyBorder="1" applyAlignment="1">
      <alignment horizontal="right"/>
    </xf>
    <xf numFmtId="0" fontId="1" fillId="3" borderId="11" xfId="0" applyFont="1" applyFill="1" applyBorder="1"/>
    <xf numFmtId="0" fontId="1" fillId="3" borderId="0" xfId="0" applyFont="1" applyFill="1" applyAlignment="1">
      <alignment horizontal="right"/>
    </xf>
    <xf numFmtId="0" fontId="1" fillId="0" borderId="17" xfId="0" applyFont="1" applyBorder="1"/>
    <xf numFmtId="0" fontId="13" fillId="0" borderId="0" xfId="0" applyFont="1"/>
    <xf numFmtId="0" fontId="13" fillId="3" borderId="0" xfId="0" applyFont="1" applyFill="1"/>
    <xf numFmtId="0" fontId="2" fillId="0" borderId="0" xfId="0" applyFont="1"/>
    <xf numFmtId="0" fontId="6" fillId="2" borderId="2" xfId="0" applyFont="1" applyFill="1" applyBorder="1" applyAlignment="1" applyProtection="1">
      <alignment horizontal="left" vertical="center"/>
      <protection locked="0"/>
    </xf>
    <xf numFmtId="0" fontId="14" fillId="0" borderId="0" xfId="0" applyFont="1" applyAlignment="1">
      <alignment vertical="center"/>
    </xf>
    <xf numFmtId="0" fontId="15" fillId="0" borderId="0" xfId="0" applyFont="1" applyAlignment="1">
      <alignment horizontal="center"/>
    </xf>
    <xf numFmtId="0" fontId="1" fillId="2" borderId="23" xfId="0" applyFont="1" applyFill="1" applyBorder="1"/>
    <xf numFmtId="0" fontId="1" fillId="2" borderId="24" xfId="0" applyFont="1" applyFill="1" applyBorder="1"/>
    <xf numFmtId="0" fontId="1" fillId="2" borderId="25" xfId="0" applyFont="1" applyFill="1" applyBorder="1"/>
    <xf numFmtId="167" fontId="4" fillId="2" borderId="3" xfId="0" applyNumberFormat="1" applyFont="1" applyFill="1" applyBorder="1" applyAlignment="1" applyProtection="1">
      <alignment horizontal="left" vertical="center"/>
      <protection locked="0"/>
    </xf>
    <xf numFmtId="166" fontId="8" fillId="0" borderId="0" xfId="0" applyNumberFormat="1" applyFont="1" applyAlignment="1">
      <alignment vertical="center"/>
    </xf>
    <xf numFmtId="0" fontId="9" fillId="0" borderId="14" xfId="0" applyFont="1" applyBorder="1"/>
    <xf numFmtId="0" fontId="9" fillId="0" borderId="13" xfId="0" applyFont="1" applyBorder="1"/>
    <xf numFmtId="0" fontId="12" fillId="0" borderId="14" xfId="0" applyFont="1" applyBorder="1"/>
    <xf numFmtId="0" fontId="10" fillId="0" borderId="14" xfId="0" applyFont="1" applyBorder="1" applyAlignment="1">
      <alignmen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vertical="center" wrapText="1"/>
    </xf>
    <xf numFmtId="0" fontId="1" fillId="0" borderId="28" xfId="0" applyFont="1" applyBorder="1"/>
    <xf numFmtId="0" fontId="10" fillId="0" borderId="29" xfId="0" applyFont="1" applyBorder="1" applyAlignment="1">
      <alignment wrapText="1"/>
    </xf>
    <xf numFmtId="0" fontId="18" fillId="0" borderId="0" xfId="0" applyFont="1" applyAlignment="1">
      <alignment vertical="top" wrapText="1"/>
    </xf>
    <xf numFmtId="0" fontId="5" fillId="5" borderId="0" xfId="0" applyFont="1" applyFill="1" applyAlignment="1">
      <alignment horizontal="right" vertical="center"/>
    </xf>
    <xf numFmtId="0" fontId="11" fillId="5" borderId="0" xfId="0" applyFont="1" applyFill="1" applyAlignment="1">
      <alignment vertical="center"/>
    </xf>
    <xf numFmtId="0" fontId="1" fillId="6" borderId="14" xfId="0" applyFont="1" applyFill="1" applyBorder="1"/>
    <xf numFmtId="0" fontId="10" fillId="6" borderId="0" xfId="0" applyFont="1" applyFill="1" applyAlignment="1">
      <alignment horizontal="right"/>
    </xf>
    <xf numFmtId="0" fontId="10" fillId="6" borderId="0" xfId="0" applyFont="1" applyFill="1"/>
    <xf numFmtId="0" fontId="1" fillId="6" borderId="13" xfId="0" applyFont="1" applyFill="1" applyBorder="1"/>
    <xf numFmtId="0" fontId="1" fillId="7" borderId="14" xfId="0" applyFont="1" applyFill="1" applyBorder="1" applyAlignment="1">
      <alignment vertical="center"/>
    </xf>
    <xf numFmtId="0" fontId="5" fillId="7" borderId="0" xfId="0" applyFont="1" applyFill="1" applyAlignment="1">
      <alignment horizontal="right" vertical="center"/>
    </xf>
    <xf numFmtId="0" fontId="11" fillId="7" borderId="0" xfId="0" applyFont="1" applyFill="1" applyAlignment="1">
      <alignment vertical="center"/>
    </xf>
    <xf numFmtId="0" fontId="1" fillId="6" borderId="13" xfId="0" applyFont="1" applyFill="1" applyBorder="1" applyAlignment="1">
      <alignment vertical="center"/>
    </xf>
    <xf numFmtId="0" fontId="5" fillId="6" borderId="0" xfId="0" applyFont="1" applyFill="1" applyAlignment="1">
      <alignment horizontal="right" vertical="center"/>
    </xf>
    <xf numFmtId="0" fontId="12" fillId="7" borderId="14" xfId="0" applyFont="1" applyFill="1" applyBorder="1" applyAlignment="1">
      <alignment vertical="center"/>
    </xf>
    <xf numFmtId="0" fontId="11" fillId="7" borderId="0" xfId="0" applyFont="1" applyFill="1" applyAlignment="1">
      <alignment horizontal="left" vertical="center"/>
    </xf>
    <xf numFmtId="0" fontId="12" fillId="6" borderId="13" xfId="0" applyFont="1" applyFill="1" applyBorder="1" applyAlignment="1">
      <alignment vertical="center"/>
    </xf>
    <xf numFmtId="0" fontId="1" fillId="7" borderId="16" xfId="0" applyFont="1" applyFill="1" applyBorder="1"/>
    <xf numFmtId="0" fontId="1" fillId="7" borderId="17" xfId="0" applyFont="1" applyFill="1" applyBorder="1" applyAlignment="1">
      <alignment horizontal="right"/>
    </xf>
    <xf numFmtId="0" fontId="1" fillId="7" borderId="17" xfId="0" applyFont="1" applyFill="1" applyBorder="1"/>
    <xf numFmtId="0" fontId="1" fillId="6" borderId="18" xfId="0" applyFont="1" applyFill="1" applyBorder="1"/>
    <xf numFmtId="0" fontId="1" fillId="6" borderId="14" xfId="0" applyFont="1" applyFill="1" applyBorder="1" applyAlignment="1">
      <alignment vertical="center"/>
    </xf>
    <xf numFmtId="0" fontId="1" fillId="7" borderId="13" xfId="0" applyFont="1" applyFill="1" applyBorder="1" applyAlignment="1">
      <alignment vertical="center"/>
    </xf>
    <xf numFmtId="0" fontId="12" fillId="6" borderId="14" xfId="0" applyFont="1" applyFill="1" applyBorder="1" applyAlignment="1">
      <alignment vertical="center"/>
    </xf>
    <xf numFmtId="0" fontId="12" fillId="7" borderId="13" xfId="0" applyFont="1" applyFill="1" applyBorder="1" applyAlignment="1">
      <alignment vertical="center"/>
    </xf>
    <xf numFmtId="0" fontId="1" fillId="6" borderId="16" xfId="0" applyFont="1" applyFill="1" applyBorder="1"/>
    <xf numFmtId="0" fontId="1" fillId="7" borderId="18" xfId="0" applyFont="1" applyFill="1" applyBorder="1"/>
    <xf numFmtId="0" fontId="1" fillId="6" borderId="10" xfId="0" applyFont="1" applyFill="1" applyBorder="1"/>
    <xf numFmtId="0" fontId="1" fillId="6" borderId="11" xfId="0" applyFont="1" applyFill="1" applyBorder="1" applyAlignment="1">
      <alignment horizontal="right"/>
    </xf>
    <xf numFmtId="0" fontId="1" fillId="6" borderId="11" xfId="0" applyFont="1" applyFill="1" applyBorder="1"/>
    <xf numFmtId="0" fontId="1" fillId="6" borderId="12" xfId="0" applyFont="1" applyFill="1" applyBorder="1"/>
    <xf numFmtId="0" fontId="9" fillId="6" borderId="14" xfId="0" applyFont="1" applyFill="1" applyBorder="1"/>
    <xf numFmtId="0" fontId="9" fillId="6" borderId="13" xfId="0" applyFont="1" applyFill="1" applyBorder="1"/>
    <xf numFmtId="0" fontId="1" fillId="6" borderId="26" xfId="0" applyFont="1" applyFill="1" applyBorder="1"/>
    <xf numFmtId="0" fontId="1" fillId="6" borderId="27" xfId="0" applyFont="1" applyFill="1" applyBorder="1"/>
    <xf numFmtId="0" fontId="1" fillId="6" borderId="0" xfId="0" applyFont="1" applyFill="1"/>
    <xf numFmtId="0" fontId="12" fillId="6" borderId="13" xfId="0" applyFont="1" applyFill="1" applyBorder="1"/>
    <xf numFmtId="0" fontId="1" fillId="6" borderId="0" xfId="0" applyFont="1" applyFill="1" applyAlignment="1">
      <alignment horizontal="right"/>
    </xf>
    <xf numFmtId="0" fontId="12" fillId="0" borderId="0" xfId="0" applyFont="1" applyAlignment="1">
      <alignment vertical="center"/>
    </xf>
    <xf numFmtId="0" fontId="7" fillId="0" borderId="0" xfId="0" applyFont="1"/>
    <xf numFmtId="0" fontId="4" fillId="2" borderId="3" xfId="0" applyFont="1" applyFill="1" applyBorder="1" applyAlignment="1" applyProtection="1">
      <alignment horizontal="left" vertical="center"/>
      <protection locked="0"/>
    </xf>
    <xf numFmtId="0" fontId="4" fillId="2" borderId="3" xfId="0" applyFont="1" applyFill="1" applyBorder="1" applyAlignment="1" applyProtection="1">
      <alignment vertical="center"/>
      <protection locked="0"/>
    </xf>
    <xf numFmtId="0" fontId="11" fillId="8" borderId="0" xfId="0" applyFont="1" applyFill="1" applyAlignment="1">
      <alignment vertical="center"/>
    </xf>
    <xf numFmtId="0" fontId="11" fillId="9" borderId="0" xfId="0" applyFont="1" applyFill="1" applyAlignment="1">
      <alignment vertical="center"/>
    </xf>
    <xf numFmtId="0" fontId="11" fillId="10" borderId="0" xfId="0" applyFont="1" applyFill="1" applyAlignment="1">
      <alignment vertical="center"/>
    </xf>
    <xf numFmtId="0" fontId="1" fillId="0" borderId="5" xfId="0" applyFont="1" applyBorder="1" applyAlignment="1">
      <alignment horizontal="right"/>
    </xf>
    <xf numFmtId="0" fontId="1" fillId="0" borderId="33" xfId="0" applyFont="1" applyBorder="1"/>
    <xf numFmtId="0" fontId="1" fillId="0" borderId="34" xfId="0" applyFont="1" applyBorder="1"/>
    <xf numFmtId="0" fontId="13" fillId="0" borderId="1" xfId="0" applyFont="1" applyBorder="1"/>
    <xf numFmtId="0" fontId="1" fillId="0" borderId="35" xfId="0" applyFont="1" applyBorder="1"/>
    <xf numFmtId="0" fontId="13" fillId="0" borderId="15" xfId="0" applyFont="1" applyBorder="1"/>
    <xf numFmtId="0" fontId="7" fillId="0" borderId="30" xfId="0" applyFont="1" applyBorder="1"/>
    <xf numFmtId="0" fontId="1" fillId="0" borderId="35" xfId="0" applyFont="1" applyBorder="1" applyAlignment="1">
      <alignment vertical="center"/>
    </xf>
    <xf numFmtId="0" fontId="12" fillId="0" borderId="35" xfId="0" applyFont="1" applyBorder="1" applyAlignment="1">
      <alignment vertical="center"/>
    </xf>
    <xf numFmtId="0" fontId="7" fillId="0" borderId="35" xfId="0" applyFont="1" applyBorder="1"/>
    <xf numFmtId="0" fontId="1" fillId="6" borderId="8" xfId="0" applyFont="1" applyFill="1" applyBorder="1"/>
    <xf numFmtId="0" fontId="1" fillId="6" borderId="31" xfId="0" applyFont="1" applyFill="1" applyBorder="1"/>
    <xf numFmtId="0" fontId="1" fillId="6" borderId="31" xfId="0" applyFont="1" applyFill="1" applyBorder="1" applyAlignment="1">
      <alignment horizontal="right"/>
    </xf>
    <xf numFmtId="0" fontId="1" fillId="6" borderId="9" xfId="0" applyFont="1" applyFill="1" applyBorder="1"/>
    <xf numFmtId="0" fontId="1" fillId="6" borderId="15" xfId="0" applyFont="1" applyFill="1" applyBorder="1"/>
    <xf numFmtId="0" fontId="1" fillId="6" borderId="15" xfId="0" applyFont="1" applyFill="1" applyBorder="1" applyAlignment="1">
      <alignment vertical="center"/>
    </xf>
    <xf numFmtId="0" fontId="12" fillId="6" borderId="15" xfId="0" applyFont="1" applyFill="1" applyBorder="1"/>
    <xf numFmtId="0" fontId="1" fillId="6" borderId="6" xfId="0" applyFont="1" applyFill="1" applyBorder="1"/>
    <xf numFmtId="0" fontId="1" fillId="6" borderId="5" xfId="0" applyFont="1" applyFill="1" applyBorder="1"/>
    <xf numFmtId="0" fontId="1" fillId="6" borderId="32" xfId="0" applyFont="1" applyFill="1" applyBorder="1" applyAlignment="1">
      <alignment horizontal="right"/>
    </xf>
    <xf numFmtId="0" fontId="1" fillId="6" borderId="32" xfId="0" applyFont="1" applyFill="1" applyBorder="1"/>
    <xf numFmtId="0" fontId="1" fillId="6" borderId="7" xfId="0" applyFont="1" applyFill="1" applyBorder="1"/>
    <xf numFmtId="0" fontId="1" fillId="6" borderId="1" xfId="0" applyFont="1" applyFill="1" applyBorder="1"/>
    <xf numFmtId="0" fontId="1" fillId="6" borderId="1" xfId="0" applyFont="1" applyFill="1" applyBorder="1" applyAlignment="1">
      <alignment vertical="center"/>
    </xf>
    <xf numFmtId="0" fontId="12" fillId="6" borderId="1" xfId="0" applyFont="1" applyFill="1" applyBorder="1"/>
    <xf numFmtId="0" fontId="7" fillId="6" borderId="0" xfId="0" applyFont="1" applyFill="1"/>
    <xf numFmtId="0" fontId="7" fillId="6" borderId="0" xfId="0" applyFont="1" applyFill="1" applyAlignment="1">
      <alignment horizontal="center"/>
    </xf>
    <xf numFmtId="0" fontId="1" fillId="6" borderId="0" xfId="0" applyFont="1" applyFill="1" applyAlignment="1">
      <alignment vertical="center"/>
    </xf>
    <xf numFmtId="0" fontId="12" fillId="6" borderId="0" xfId="0" applyFont="1" applyFill="1" applyAlignment="1">
      <alignment vertical="center"/>
    </xf>
    <xf numFmtId="0" fontId="1" fillId="6" borderId="35" xfId="0" applyFont="1" applyFill="1" applyBorder="1"/>
    <xf numFmtId="0" fontId="7" fillId="6" borderId="15" xfId="0" applyFont="1" applyFill="1" applyBorder="1"/>
    <xf numFmtId="0" fontId="7" fillId="6" borderId="15" xfId="0" applyFont="1" applyFill="1" applyBorder="1" applyAlignment="1">
      <alignment horizontal="center"/>
    </xf>
    <xf numFmtId="0" fontId="1" fillId="6" borderId="35" xfId="0" applyFont="1" applyFill="1" applyBorder="1" applyAlignment="1">
      <alignment vertical="center"/>
    </xf>
    <xf numFmtId="0" fontId="12" fillId="6" borderId="35" xfId="0" applyFont="1" applyFill="1" applyBorder="1" applyAlignment="1">
      <alignment vertical="center"/>
    </xf>
    <xf numFmtId="167" fontId="4" fillId="2" borderId="2" xfId="0" applyNumberFormat="1" applyFont="1" applyFill="1" applyBorder="1" applyAlignment="1" applyProtection="1">
      <alignment horizontal="left" vertical="center"/>
      <protection locked="0"/>
    </xf>
    <xf numFmtId="0" fontId="4" fillId="2" borderId="4" xfId="0" applyFont="1" applyFill="1" applyBorder="1" applyAlignment="1">
      <alignment horizontal="left" vertical="center"/>
    </xf>
    <xf numFmtId="0" fontId="4" fillId="2" borderId="2" xfId="0" applyFont="1" applyFill="1" applyBorder="1" applyAlignment="1">
      <alignment vertical="center"/>
    </xf>
    <xf numFmtId="0" fontId="4" fillId="2" borderId="2" xfId="0" applyFont="1" applyFill="1" applyBorder="1" applyAlignment="1">
      <alignment horizontal="left" vertical="center"/>
    </xf>
    <xf numFmtId="0" fontId="1" fillId="0" borderId="17" xfId="0" applyFont="1" applyBorder="1" applyAlignment="1">
      <alignment horizontal="right"/>
    </xf>
    <xf numFmtId="0" fontId="1" fillId="0" borderId="30" xfId="0" applyFont="1" applyBorder="1"/>
    <xf numFmtId="0" fontId="12" fillId="0" borderId="30" xfId="0" applyFont="1" applyBorder="1"/>
    <xf numFmtId="0" fontId="10" fillId="0" borderId="30" xfId="0" applyFont="1" applyBorder="1" applyAlignment="1">
      <alignment wrapText="1"/>
    </xf>
    <xf numFmtId="0" fontId="10" fillId="0" borderId="30" xfId="0" applyFont="1" applyBorder="1" applyAlignment="1">
      <alignment vertical="center" wrapText="1"/>
    </xf>
    <xf numFmtId="0" fontId="9" fillId="0" borderId="30" xfId="0" applyFont="1" applyBorder="1"/>
    <xf numFmtId="0" fontId="1" fillId="0" borderId="36" xfId="0" applyFont="1" applyBorder="1"/>
    <xf numFmtId="0" fontId="10" fillId="0" borderId="36" xfId="0" applyFont="1" applyBorder="1" applyAlignment="1">
      <alignment wrapText="1"/>
    </xf>
    <xf numFmtId="0" fontId="1" fillId="0" borderId="30" xfId="0" applyFont="1" applyBorder="1" applyAlignment="1">
      <alignment vertical="center"/>
    </xf>
    <xf numFmtId="0" fontId="12" fillId="0" borderId="30" xfId="0" applyFont="1" applyBorder="1" applyAlignment="1">
      <alignment vertical="center"/>
    </xf>
    <xf numFmtId="0" fontId="12" fillId="0" borderId="36" xfId="0" applyFont="1" applyBorder="1"/>
    <xf numFmtId="0" fontId="9" fillId="0" borderId="36" xfId="0" applyFont="1" applyBorder="1"/>
    <xf numFmtId="0" fontId="24" fillId="0" borderId="0" xfId="0" applyFont="1" applyAlignment="1">
      <alignment horizontal="left" vertical="top"/>
    </xf>
    <xf numFmtId="0" fontId="1" fillId="0" borderId="37" xfId="0" applyFont="1" applyBorder="1" applyAlignment="1">
      <alignment horizontal="right"/>
    </xf>
    <xf numFmtId="0" fontId="24" fillId="0" borderId="37" xfId="0" applyFont="1" applyBorder="1" applyAlignment="1">
      <alignment horizontal="center" vertical="center"/>
    </xf>
    <xf numFmtId="0" fontId="26" fillId="0" borderId="0" xfId="0" applyFont="1" applyAlignment="1">
      <alignment horizontal="left" vertical="center"/>
    </xf>
    <xf numFmtId="0" fontId="1" fillId="0" borderId="37" xfId="0" applyFont="1" applyBorder="1" applyAlignment="1">
      <alignment vertical="center"/>
    </xf>
    <xf numFmtId="0" fontId="1" fillId="0" borderId="39" xfId="0" applyFont="1" applyBorder="1" applyAlignment="1">
      <alignment vertical="center"/>
    </xf>
    <xf numFmtId="0" fontId="1" fillId="4" borderId="37" xfId="0" applyFont="1" applyFill="1" applyBorder="1" applyAlignment="1">
      <alignment vertical="center"/>
    </xf>
    <xf numFmtId="0" fontId="24" fillId="4" borderId="37" xfId="0" applyFont="1" applyFill="1" applyBorder="1" applyAlignment="1">
      <alignment horizontal="center" vertical="center"/>
    </xf>
    <xf numFmtId="166" fontId="1" fillId="0" borderId="0" xfId="0" applyNumberFormat="1" applyFont="1" applyAlignment="1">
      <alignment horizontal="left" vertical="top" wrapText="1"/>
    </xf>
    <xf numFmtId="166" fontId="22" fillId="6" borderId="0" xfId="0" applyNumberFormat="1" applyFont="1" applyFill="1" applyAlignment="1">
      <alignment vertical="top" wrapText="1"/>
    </xf>
    <xf numFmtId="166" fontId="22" fillId="6" borderId="17" xfId="0" applyNumberFormat="1" applyFont="1" applyFill="1" applyBorder="1" applyAlignment="1">
      <alignment vertical="top" wrapText="1"/>
    </xf>
    <xf numFmtId="166" fontId="1" fillId="4" borderId="0" xfId="0" applyNumberFormat="1" applyFont="1" applyFill="1" applyAlignment="1">
      <alignment horizontal="left" vertical="top"/>
    </xf>
    <xf numFmtId="166" fontId="1" fillId="4" borderId="0" xfId="0" applyNumberFormat="1" applyFont="1" applyFill="1" applyAlignment="1">
      <alignment horizontal="left" vertical="top" wrapText="1"/>
    </xf>
    <xf numFmtId="166" fontId="1" fillId="0" borderId="17" xfId="0" applyNumberFormat="1" applyFont="1" applyBorder="1" applyAlignment="1">
      <alignment horizontal="left" vertical="top" wrapText="1"/>
    </xf>
    <xf numFmtId="0" fontId="1" fillId="4" borderId="0" xfId="0" applyFont="1" applyFill="1" applyAlignment="1">
      <alignment horizontal="left" vertical="top" wrapText="1"/>
    </xf>
    <xf numFmtId="166" fontId="8" fillId="2" borderId="0" xfId="0" applyNumberFormat="1" applyFont="1" applyFill="1" applyAlignment="1">
      <alignment horizontal="center" vertical="center"/>
    </xf>
    <xf numFmtId="0" fontId="20" fillId="2" borderId="20" xfId="0" applyFont="1" applyFill="1" applyBorder="1" applyAlignment="1">
      <alignment horizontal="center" vertical="center" wrapText="1"/>
    </xf>
    <xf numFmtId="0" fontId="20" fillId="0" borderId="21" xfId="0" applyFont="1" applyBorder="1" applyAlignment="1">
      <alignment wrapText="1"/>
    </xf>
    <xf numFmtId="0" fontId="20" fillId="0" borderId="22" xfId="0" applyFont="1" applyBorder="1" applyAlignment="1">
      <alignment wrapText="1"/>
    </xf>
    <xf numFmtId="0" fontId="20" fillId="0" borderId="14" xfId="0" applyFont="1" applyBorder="1" applyAlignment="1">
      <alignment wrapText="1"/>
    </xf>
    <xf numFmtId="0" fontId="20" fillId="0" borderId="0" xfId="0" applyFont="1" applyAlignment="1">
      <alignment wrapText="1"/>
    </xf>
    <xf numFmtId="0" fontId="20" fillId="0" borderId="13" xfId="0" applyFont="1" applyBorder="1" applyAlignment="1">
      <alignment wrapText="1"/>
    </xf>
    <xf numFmtId="0" fontId="20" fillId="0" borderId="16" xfId="0" applyFont="1" applyBorder="1" applyAlignment="1">
      <alignment wrapText="1"/>
    </xf>
    <xf numFmtId="0" fontId="20" fillId="0" borderId="17" xfId="0" applyFont="1" applyBorder="1" applyAlignment="1">
      <alignment wrapText="1"/>
    </xf>
    <xf numFmtId="0" fontId="20" fillId="0" borderId="18" xfId="0" applyFont="1" applyBorder="1" applyAlignment="1">
      <alignment wrapText="1"/>
    </xf>
    <xf numFmtId="0" fontId="1" fillId="0" borderId="0" xfId="0" applyFont="1" applyAlignment="1">
      <alignment horizontal="left" vertical="top" wrapText="1"/>
    </xf>
    <xf numFmtId="0" fontId="23" fillId="0" borderId="11" xfId="0" applyFont="1" applyBorder="1" applyAlignment="1">
      <alignment horizontal="center" vertical="center"/>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21" xfId="0" applyFont="1" applyBorder="1" applyAlignment="1">
      <alignment wrapText="1"/>
    </xf>
    <xf numFmtId="0" fontId="10" fillId="0" borderId="22" xfId="0" applyFont="1" applyBorder="1" applyAlignment="1">
      <alignment wrapText="1"/>
    </xf>
    <xf numFmtId="0" fontId="10" fillId="0" borderId="14" xfId="0" applyFont="1" applyBorder="1" applyAlignment="1">
      <alignment wrapText="1"/>
    </xf>
    <xf numFmtId="0" fontId="10" fillId="0" borderId="0" xfId="0" applyFont="1" applyAlignment="1">
      <alignment wrapText="1"/>
    </xf>
    <xf numFmtId="0" fontId="10" fillId="0" borderId="13" xfId="0" applyFont="1" applyBorder="1" applyAlignment="1">
      <alignment wrapText="1"/>
    </xf>
    <xf numFmtId="0" fontId="10" fillId="0" borderId="16" xfId="0" applyFont="1" applyBorder="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9" fillId="2" borderId="14" xfId="0" applyFont="1" applyFill="1" applyBorder="1" applyAlignment="1">
      <alignment horizontal="center" vertical="center"/>
    </xf>
    <xf numFmtId="0" fontId="9" fillId="2" borderId="0" xfId="0" applyFont="1" applyFill="1" applyAlignment="1">
      <alignment horizontal="center" vertical="center"/>
    </xf>
    <xf numFmtId="0" fontId="9" fillId="2" borderId="13" xfId="0" applyFont="1" applyFill="1" applyBorder="1" applyAlignment="1">
      <alignment horizontal="center" vertical="center"/>
    </xf>
    <xf numFmtId="0" fontId="9" fillId="2" borderId="19" xfId="0" applyFont="1" applyFill="1" applyBorder="1" applyAlignment="1">
      <alignment horizontal="center" vertical="center"/>
    </xf>
    <xf numFmtId="0" fontId="1" fillId="0" borderId="0" xfId="0" applyFont="1" applyAlignment="1">
      <alignment horizontal="left" vertical="center"/>
    </xf>
    <xf numFmtId="0" fontId="1" fillId="0" borderId="37" xfId="0" applyFont="1" applyBorder="1" applyAlignment="1">
      <alignment horizontal="left" vertical="center"/>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25" fillId="0" borderId="0" xfId="0" applyFont="1" applyAlignment="1">
      <alignment horizontal="left" vertical="center"/>
    </xf>
    <xf numFmtId="0" fontId="7" fillId="0" borderId="0" xfId="0" applyFont="1" applyAlignment="1">
      <alignment horizontal="center"/>
    </xf>
    <xf numFmtId="0" fontId="7" fillId="3" borderId="13" xfId="0" applyFont="1" applyFill="1" applyBorder="1" applyAlignment="1">
      <alignment horizontal="center"/>
    </xf>
    <xf numFmtId="0" fontId="7" fillId="3" borderId="30"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7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440872</xdr:colOff>
      <xdr:row>13</xdr:row>
      <xdr:rowOff>152401</xdr:rowOff>
    </xdr:from>
    <xdr:to>
      <xdr:col>4</xdr:col>
      <xdr:colOff>2323646</xdr:colOff>
      <xdr:row>20</xdr:row>
      <xdr:rowOff>209550</xdr:rowOff>
    </xdr:to>
    <xdr:pic>
      <xdr:nvPicPr>
        <xdr:cNvPr id="1049" name="Picture 10">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440872</xdr:colOff>
      <xdr:row>13</xdr:row>
      <xdr:rowOff>152401</xdr:rowOff>
    </xdr:from>
    <xdr:ext cx="4114800" cy="2457449"/>
    <xdr:pic>
      <xdr:nvPicPr>
        <xdr:cNvPr id="6" name="Picture 1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703943</xdr:colOff>
      <xdr:row>39</xdr:row>
      <xdr:rowOff>70759</xdr:rowOff>
    </xdr:from>
    <xdr:ext cx="3468914" cy="2071712"/>
    <xdr:pic>
      <xdr:nvPicPr>
        <xdr:cNvPr id="9" name="Picture 1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6586" y="11473544"/>
          <a:ext cx="3468914" cy="207171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3</xdr:col>
      <xdr:colOff>440872</xdr:colOff>
      <xdr:row>67</xdr:row>
      <xdr:rowOff>152401</xdr:rowOff>
    </xdr:from>
    <xdr:ext cx="4195988" cy="2470149"/>
    <xdr:pic>
      <xdr:nvPicPr>
        <xdr:cNvPr id="16" name="Picture 10">
          <a:extLst>
            <a:ext uri="{FF2B5EF4-FFF2-40B4-BE49-F238E27FC236}">
              <a16:creationId xmlns:a16="http://schemas.microsoft.com/office/drawing/2014/main" id="{10EAE129-8EE7-4601-B19D-1F8F16AF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3155044"/>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67</xdr:row>
      <xdr:rowOff>152401</xdr:rowOff>
    </xdr:from>
    <xdr:ext cx="4195988" cy="2470149"/>
    <xdr:pic>
      <xdr:nvPicPr>
        <xdr:cNvPr id="18" name="Picture 10">
          <a:extLst>
            <a:ext uri="{FF2B5EF4-FFF2-40B4-BE49-F238E27FC236}">
              <a16:creationId xmlns:a16="http://schemas.microsoft.com/office/drawing/2014/main" id="{5AFAD566-4D10-449B-989A-B7045812C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036973"/>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3</xdr:col>
      <xdr:colOff>440872</xdr:colOff>
      <xdr:row>93</xdr:row>
      <xdr:rowOff>152401</xdr:rowOff>
    </xdr:from>
    <xdr:ext cx="4195988" cy="2470149"/>
    <xdr:pic>
      <xdr:nvPicPr>
        <xdr:cNvPr id="19" name="Picture 10">
          <a:extLst>
            <a:ext uri="{FF2B5EF4-FFF2-40B4-BE49-F238E27FC236}">
              <a16:creationId xmlns:a16="http://schemas.microsoft.com/office/drawing/2014/main" id="{C27923F4-3A42-4CDE-A182-74D898890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154901"/>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93</xdr:row>
      <xdr:rowOff>152401</xdr:rowOff>
    </xdr:from>
    <xdr:ext cx="4195988" cy="2470149"/>
    <xdr:pic>
      <xdr:nvPicPr>
        <xdr:cNvPr id="20" name="Picture 10">
          <a:extLst>
            <a:ext uri="{FF2B5EF4-FFF2-40B4-BE49-F238E27FC236}">
              <a16:creationId xmlns:a16="http://schemas.microsoft.com/office/drawing/2014/main" id="{F612A362-1D40-4F7F-8865-FAC48E6D2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154901"/>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440872</xdr:colOff>
      <xdr:row>13</xdr:row>
      <xdr:rowOff>152401</xdr:rowOff>
    </xdr:from>
    <xdr:to>
      <xdr:col>4</xdr:col>
      <xdr:colOff>2307772</xdr:colOff>
      <xdr:row>20</xdr:row>
      <xdr:rowOff>209550</xdr:rowOff>
    </xdr:to>
    <xdr:pic>
      <xdr:nvPicPr>
        <xdr:cNvPr id="6" name="Picture 1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9</xdr:col>
      <xdr:colOff>440872</xdr:colOff>
      <xdr:row>13</xdr:row>
      <xdr:rowOff>152401</xdr:rowOff>
    </xdr:from>
    <xdr:to>
      <xdr:col>10</xdr:col>
      <xdr:colOff>2307772</xdr:colOff>
      <xdr:row>20</xdr:row>
      <xdr:rowOff>209550</xdr:rowOff>
    </xdr:to>
    <xdr:pic>
      <xdr:nvPicPr>
        <xdr:cNvPr id="7" name="Picture 1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1315267</xdr:colOff>
      <xdr:row>39</xdr:row>
      <xdr:rowOff>152402</xdr:rowOff>
    </xdr:from>
    <xdr:to>
      <xdr:col>4</xdr:col>
      <xdr:colOff>2761343</xdr:colOff>
      <xdr:row>41</xdr:row>
      <xdr:rowOff>317501</xdr:rowOff>
    </xdr:to>
    <xdr:pic>
      <xdr:nvPicPr>
        <xdr:cNvPr id="8" name="Picture 10">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7695" y="11954330"/>
          <a:ext cx="1446076" cy="8545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10</xdr:col>
      <xdr:colOff>1306285</xdr:colOff>
      <xdr:row>39</xdr:row>
      <xdr:rowOff>152402</xdr:rowOff>
    </xdr:from>
    <xdr:to>
      <xdr:col>10</xdr:col>
      <xdr:colOff>2715986</xdr:colOff>
      <xdr:row>41</xdr:row>
      <xdr:rowOff>296005</xdr:rowOff>
    </xdr:to>
    <xdr:pic>
      <xdr:nvPicPr>
        <xdr:cNvPr id="10" name="Picture 10">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2000" y="11954330"/>
          <a:ext cx="1409701" cy="83303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648"/>
  <sheetViews>
    <sheetView showZeros="0" showOutlineSymbols="0" topLeftCell="A4" zoomScale="60" zoomScaleNormal="60" zoomScalePageLayoutView="60" workbookViewId="0">
      <pane ySplit="8" topLeftCell="A86" activePane="bottomLeft" state="frozen"/>
      <selection activeCell="A4" sqref="A4"/>
      <selection pane="bottomLeft" activeCell="E12" sqref="E12"/>
    </sheetView>
  </sheetViews>
  <sheetFormatPr defaultColWidth="9.140625" defaultRowHeight="15" x14ac:dyDescent="0.2"/>
  <cols>
    <col min="1" max="2" width="3.7109375" style="1" customWidth="1"/>
    <col min="3" max="3" width="2.7109375" style="1" customWidth="1"/>
    <col min="4" max="4" width="32.7109375" style="2" customWidth="1"/>
    <col min="5" max="5" width="40.7109375" style="1" customWidth="1"/>
    <col min="6" max="6" width="2.7109375" style="1" customWidth="1"/>
    <col min="7" max="7" width="3.7109375" style="3" customWidth="1"/>
    <col min="8" max="8" width="3.7109375" style="1" customWidth="1"/>
    <col min="9" max="9" width="2.7109375" style="1" customWidth="1"/>
    <col min="10" max="10" width="32.7109375" style="1" customWidth="1"/>
    <col min="11" max="11" width="40.7109375" style="1" customWidth="1"/>
    <col min="12" max="12" width="2.7109375" style="1" customWidth="1"/>
    <col min="13" max="14" width="3.7109375" style="1" customWidth="1"/>
    <col min="15" max="16" width="9.140625" style="1"/>
    <col min="17" max="17" width="9.5703125" style="1" bestFit="1" customWidth="1"/>
    <col min="18" max="16384" width="9.140625" style="1"/>
  </cols>
  <sheetData>
    <row r="1" spans="2:13" ht="15" hidden="1" customHeight="1" x14ac:dyDescent="0.2">
      <c r="E1" s="4" t="str">
        <f>+TEXT(E7,"dddd, mmmm dd, yyyy")</f>
        <v>Friday, September 30, 2022</v>
      </c>
    </row>
    <row r="2" spans="2:13" ht="15" hidden="1" customHeight="1" x14ac:dyDescent="0.2">
      <c r="E2" s="5" t="str">
        <f>TEXT(E8,"h:mm")</f>
        <v>7:00</v>
      </c>
    </row>
    <row r="3" spans="2:13" ht="15" hidden="1" customHeight="1" x14ac:dyDescent="0.2"/>
    <row r="4" spans="2:13" x14ac:dyDescent="0.2">
      <c r="G4" s="1"/>
    </row>
    <row r="5" spans="2:13" ht="15.75" x14ac:dyDescent="0.25">
      <c r="D5" s="62"/>
      <c r="E5" s="62"/>
      <c r="F5" s="62"/>
      <c r="G5" s="65" t="s">
        <v>10</v>
      </c>
      <c r="H5" s="62"/>
      <c r="I5" s="62"/>
      <c r="J5" s="62"/>
      <c r="K5" s="62"/>
    </row>
    <row r="6" spans="2:13" ht="30" customHeight="1" x14ac:dyDescent="0.2">
      <c r="G6" s="1"/>
    </row>
    <row r="7" spans="2:13" s="6" customFormat="1" ht="27" customHeight="1" x14ac:dyDescent="0.2">
      <c r="D7" s="7" t="s">
        <v>0</v>
      </c>
      <c r="E7" s="8">
        <v>44834</v>
      </c>
      <c r="J7" s="9" t="s">
        <v>1</v>
      </c>
      <c r="K7" s="10" t="s">
        <v>26</v>
      </c>
    </row>
    <row r="8" spans="2:13" s="6" customFormat="1" ht="27" customHeight="1" x14ac:dyDescent="0.2">
      <c r="D8" s="7" t="s">
        <v>2</v>
      </c>
      <c r="E8" s="69">
        <v>0.29166666666666669</v>
      </c>
      <c r="J8" s="9" t="s">
        <v>3</v>
      </c>
      <c r="K8" s="10" t="s">
        <v>30</v>
      </c>
    </row>
    <row r="9" spans="2:13" s="6" customFormat="1" ht="27" customHeight="1" x14ac:dyDescent="0.2">
      <c r="D9" s="7" t="s">
        <v>4</v>
      </c>
      <c r="E9" s="63" t="s">
        <v>34</v>
      </c>
      <c r="J9" s="9" t="s">
        <v>5</v>
      </c>
      <c r="K9" s="10" t="s">
        <v>27</v>
      </c>
    </row>
    <row r="10" spans="2:13" s="6" customFormat="1" ht="27" customHeight="1" x14ac:dyDescent="0.2">
      <c r="D10" s="7" t="s">
        <v>6</v>
      </c>
      <c r="E10" s="11" t="s">
        <v>35</v>
      </c>
      <c r="J10" s="9" t="s">
        <v>7</v>
      </c>
      <c r="K10" s="10" t="s">
        <v>28</v>
      </c>
    </row>
    <row r="11" spans="2:13" s="6" customFormat="1" ht="27" customHeight="1" x14ac:dyDescent="0.2">
      <c r="D11" s="7" t="s">
        <v>8</v>
      </c>
      <c r="E11" s="118" t="s">
        <v>36</v>
      </c>
      <c r="J11" s="9" t="s">
        <v>9</v>
      </c>
      <c r="K11" s="119" t="s">
        <v>31</v>
      </c>
    </row>
    <row r="12" spans="2:13" ht="20.100000000000001" customHeight="1" x14ac:dyDescent="0.2">
      <c r="G12" s="1"/>
    </row>
    <row r="13" spans="2:13" ht="20.100000000000001" customHeight="1" thickBot="1" x14ac:dyDescent="0.25">
      <c r="B13" s="133"/>
      <c r="C13" s="134"/>
      <c r="D13" s="135"/>
      <c r="E13" s="134"/>
      <c r="F13" s="134"/>
      <c r="G13" s="134"/>
      <c r="H13" s="133"/>
      <c r="I13" s="134"/>
      <c r="J13" s="134"/>
      <c r="K13" s="134"/>
      <c r="L13" s="134"/>
      <c r="M13" s="136"/>
    </row>
    <row r="14" spans="2:13" ht="27" customHeight="1" thickTop="1" x14ac:dyDescent="0.2">
      <c r="B14" s="137"/>
      <c r="C14" s="105"/>
      <c r="D14" s="106"/>
      <c r="E14" s="107"/>
      <c r="F14" s="108"/>
      <c r="G14" s="113"/>
      <c r="H14" s="152"/>
      <c r="I14" s="105"/>
      <c r="J14" s="106"/>
      <c r="K14" s="107"/>
      <c r="L14" s="108"/>
      <c r="M14" s="145"/>
    </row>
    <row r="15" spans="2:13" ht="27" customHeight="1" x14ac:dyDescent="0.2">
      <c r="B15" s="137"/>
      <c r="C15" s="83"/>
      <c r="D15" s="115"/>
      <c r="E15" s="113"/>
      <c r="F15" s="86"/>
      <c r="G15" s="113"/>
      <c r="H15" s="152"/>
      <c r="I15" s="83"/>
      <c r="J15" s="115"/>
      <c r="K15" s="113"/>
      <c r="L15" s="86"/>
      <c r="M15" s="145"/>
    </row>
    <row r="16" spans="2:13" ht="27" customHeight="1" x14ac:dyDescent="0.2">
      <c r="B16" s="137"/>
      <c r="C16" s="83"/>
      <c r="D16" s="115"/>
      <c r="E16" s="113"/>
      <c r="F16" s="86"/>
      <c r="G16" s="113"/>
      <c r="H16" s="152"/>
      <c r="I16" s="83"/>
      <c r="J16" s="115"/>
      <c r="K16" s="113"/>
      <c r="L16" s="86"/>
      <c r="M16" s="145"/>
    </row>
    <row r="17" spans="2:18" ht="27" customHeight="1" x14ac:dyDescent="0.2">
      <c r="B17" s="137"/>
      <c r="C17" s="83"/>
      <c r="D17" s="115"/>
      <c r="E17" s="113"/>
      <c r="F17" s="86"/>
      <c r="G17" s="113"/>
      <c r="H17" s="152"/>
      <c r="I17" s="83"/>
      <c r="J17" s="115"/>
      <c r="K17" s="113"/>
      <c r="L17" s="86"/>
      <c r="M17" s="145"/>
    </row>
    <row r="18" spans="2:18" ht="27" customHeight="1" x14ac:dyDescent="0.2">
      <c r="B18" s="137"/>
      <c r="C18" s="83"/>
      <c r="D18" s="115"/>
      <c r="E18" s="113"/>
      <c r="F18" s="86"/>
      <c r="G18" s="113"/>
      <c r="H18" s="152"/>
      <c r="I18" s="83"/>
      <c r="J18" s="115"/>
      <c r="K18" s="113"/>
      <c r="L18" s="86"/>
      <c r="M18" s="145"/>
      <c r="R18" s="64"/>
    </row>
    <row r="19" spans="2:18" ht="27" customHeight="1" x14ac:dyDescent="0.2">
      <c r="B19" s="137"/>
      <c r="C19" s="83"/>
      <c r="D19" s="115"/>
      <c r="E19" s="113"/>
      <c r="F19" s="86"/>
      <c r="G19" s="113"/>
      <c r="H19" s="152"/>
      <c r="I19" s="83"/>
      <c r="J19" s="115"/>
      <c r="K19" s="113"/>
      <c r="L19" s="86"/>
      <c r="M19" s="145"/>
    </row>
    <row r="20" spans="2:18" ht="27" customHeight="1" x14ac:dyDescent="0.2">
      <c r="B20" s="137"/>
      <c r="C20" s="83"/>
      <c r="D20" s="115"/>
      <c r="E20" s="113"/>
      <c r="F20" s="86"/>
      <c r="G20" s="113"/>
      <c r="H20" s="152"/>
      <c r="I20" s="83"/>
      <c r="J20" s="115"/>
      <c r="K20" s="113"/>
      <c r="L20" s="86"/>
      <c r="M20" s="145"/>
    </row>
    <row r="21" spans="2:18" ht="27" customHeight="1" thickBot="1" x14ac:dyDescent="0.25">
      <c r="B21" s="137"/>
      <c r="C21" s="83"/>
      <c r="D21" s="115"/>
      <c r="E21" s="113"/>
      <c r="F21" s="86"/>
      <c r="G21" s="113"/>
      <c r="H21" s="152"/>
      <c r="I21" s="83"/>
      <c r="J21" s="115"/>
      <c r="K21" s="113"/>
      <c r="L21" s="86"/>
      <c r="M21" s="145"/>
    </row>
    <row r="22" spans="2:18" ht="27" customHeight="1" x14ac:dyDescent="0.2">
      <c r="B22" s="137"/>
      <c r="C22" s="200" t="s">
        <v>12</v>
      </c>
      <c r="D22" s="201"/>
      <c r="E22" s="201"/>
      <c r="F22" s="202"/>
      <c r="G22" s="113"/>
      <c r="H22" s="152"/>
      <c r="I22" s="200" t="s">
        <v>11</v>
      </c>
      <c r="J22" s="209"/>
      <c r="K22" s="209"/>
      <c r="L22" s="210"/>
      <c r="M22" s="145"/>
    </row>
    <row r="23" spans="2:18" ht="27" customHeight="1" x14ac:dyDescent="0.2">
      <c r="B23" s="137"/>
      <c r="C23" s="203"/>
      <c r="D23" s="204"/>
      <c r="E23" s="204"/>
      <c r="F23" s="205"/>
      <c r="G23" s="113"/>
      <c r="H23" s="152"/>
      <c r="I23" s="211"/>
      <c r="J23" s="212"/>
      <c r="K23" s="212"/>
      <c r="L23" s="213"/>
      <c r="M23" s="145"/>
    </row>
    <row r="24" spans="2:18" ht="34.15" customHeight="1" thickBot="1" x14ac:dyDescent="0.25">
      <c r="B24" s="137"/>
      <c r="C24" s="206"/>
      <c r="D24" s="207"/>
      <c r="E24" s="207"/>
      <c r="F24" s="208"/>
      <c r="G24" s="148"/>
      <c r="H24" s="153"/>
      <c r="I24" s="214"/>
      <c r="J24" s="215"/>
      <c r="K24" s="215"/>
      <c r="L24" s="216"/>
      <c r="M24" s="145"/>
    </row>
    <row r="25" spans="2:18" ht="15" customHeight="1" thickTop="1" thickBot="1" x14ac:dyDescent="0.25">
      <c r="B25" s="137"/>
      <c r="C25" s="113"/>
      <c r="D25" s="113"/>
      <c r="E25" s="115"/>
      <c r="F25" s="113"/>
      <c r="G25" s="149"/>
      <c r="H25" s="154"/>
      <c r="I25" s="113"/>
      <c r="J25" s="113"/>
      <c r="K25" s="115"/>
      <c r="L25" s="113"/>
      <c r="M25" s="145"/>
    </row>
    <row r="26" spans="2:18" ht="15" customHeight="1" thickTop="1" x14ac:dyDescent="0.2">
      <c r="B26" s="137"/>
      <c r="C26" s="25"/>
      <c r="D26" s="26"/>
      <c r="E26" s="27"/>
      <c r="F26" s="28"/>
      <c r="G26" s="113"/>
      <c r="H26" s="137"/>
      <c r="I26" s="25"/>
      <c r="J26" s="26"/>
      <c r="K26" s="27"/>
      <c r="L26" s="28"/>
      <c r="M26" s="145"/>
    </row>
    <row r="27" spans="2:18" s="6" customFormat="1" ht="27" customHeight="1" x14ac:dyDescent="0.2">
      <c r="B27" s="138"/>
      <c r="C27" s="29"/>
      <c r="D27" s="188" t="str">
        <f>IF(ISBLANK($E$9),"",$E$9)</f>
        <v>SENIOR NIGHT</v>
      </c>
      <c r="E27" s="188"/>
      <c r="F27" s="30"/>
      <c r="G27" s="150"/>
      <c r="H27" s="138"/>
      <c r="I27" s="29"/>
      <c r="J27" s="188" t="str">
        <f>IF(ISBLANK($E$9),"",$E$9)</f>
        <v>SENIOR NIGHT</v>
      </c>
      <c r="K27" s="188"/>
      <c r="L27" s="30"/>
      <c r="M27" s="146"/>
    </row>
    <row r="28" spans="2:18" s="6" customFormat="1" ht="27" customHeight="1" x14ac:dyDescent="0.2">
      <c r="B28" s="138"/>
      <c r="C28" s="217" t="str">
        <f>CONCATENATE($E$10,"  at  ",$E$11)</f>
        <v>MIRA MESA  at  LA JOLLA</v>
      </c>
      <c r="D28" s="218"/>
      <c r="E28" s="218"/>
      <c r="F28" s="219"/>
      <c r="G28" s="150"/>
      <c r="H28" s="155"/>
      <c r="I28" s="220" t="str">
        <f>CONCATENATE($E$10,"  at  ",$E$11)</f>
        <v>MIRA MESA  at  LA JOLLA</v>
      </c>
      <c r="J28" s="220"/>
      <c r="K28" s="220"/>
      <c r="L28" s="220"/>
      <c r="M28" s="146"/>
    </row>
    <row r="29" spans="2:18" s="6" customFormat="1" ht="27" customHeight="1" x14ac:dyDescent="0.2">
      <c r="B29" s="138"/>
      <c r="C29" s="29"/>
      <c r="D29" s="188" t="str">
        <f>CONCATENATE($E$1,"  -  ",$E$2,"pm")</f>
        <v>Friday, September 30, 2022  -  7:00pm</v>
      </c>
      <c r="E29" s="188"/>
      <c r="F29" s="30"/>
      <c r="G29" s="150"/>
      <c r="H29" s="155"/>
      <c r="I29" s="29"/>
      <c r="J29" s="188" t="str">
        <f>CONCATENATE($E$1,"  -  ",$E$2,"pm")</f>
        <v>Friday, September 30, 2022  -  7:00pm</v>
      </c>
      <c r="K29" s="188"/>
      <c r="L29" s="30"/>
      <c r="M29" s="146"/>
    </row>
    <row r="30" spans="2:18" ht="15" customHeight="1" thickBot="1" x14ac:dyDescent="0.25">
      <c r="B30" s="137"/>
      <c r="C30" s="66"/>
      <c r="D30" s="67"/>
      <c r="E30" s="67"/>
      <c r="F30" s="68"/>
      <c r="G30" s="113"/>
      <c r="H30" s="152"/>
      <c r="I30" s="66"/>
      <c r="J30" s="67"/>
      <c r="K30" s="67"/>
      <c r="L30" s="68"/>
      <c r="M30" s="145"/>
    </row>
    <row r="31" spans="2:18" ht="27" customHeight="1" x14ac:dyDescent="0.3">
      <c r="B31" s="137"/>
      <c r="C31" s="83"/>
      <c r="D31" s="84"/>
      <c r="E31" s="85"/>
      <c r="F31" s="86"/>
      <c r="G31" s="113"/>
      <c r="H31" s="152"/>
      <c r="I31" s="83"/>
      <c r="J31" s="84"/>
      <c r="K31" s="85"/>
      <c r="L31" s="86"/>
      <c r="M31" s="145"/>
    </row>
    <row r="32" spans="2:18" ht="27" customHeight="1" x14ac:dyDescent="0.2">
      <c r="B32" s="137"/>
      <c r="C32" s="99"/>
      <c r="D32" s="88" t="s">
        <v>1</v>
      </c>
      <c r="E32" s="89" t="str">
        <f>+$K$7</f>
        <v>Scott CARROLL</v>
      </c>
      <c r="F32" s="100"/>
      <c r="G32" s="150"/>
      <c r="H32" s="155"/>
      <c r="I32" s="87"/>
      <c r="J32" s="88" t="s">
        <v>1</v>
      </c>
      <c r="K32" s="89" t="str">
        <f>+$K$7</f>
        <v>Scott CARROLL</v>
      </c>
      <c r="L32" s="90"/>
      <c r="M32" s="145"/>
    </row>
    <row r="33" spans="1:19" ht="27" customHeight="1" x14ac:dyDescent="0.2">
      <c r="B33" s="137"/>
      <c r="C33" s="99"/>
      <c r="D33" s="88" t="s">
        <v>3</v>
      </c>
      <c r="E33" s="89" t="str">
        <f>+$K$8</f>
        <v>Sam TOTAH</v>
      </c>
      <c r="F33" s="100"/>
      <c r="G33" s="150"/>
      <c r="H33" s="155"/>
      <c r="I33" s="87"/>
      <c r="J33" s="88" t="s">
        <v>3</v>
      </c>
      <c r="K33" s="89" t="str">
        <f>+$K$8</f>
        <v>Sam TOTAH</v>
      </c>
      <c r="L33" s="90"/>
      <c r="M33" s="145"/>
    </row>
    <row r="34" spans="1:19" ht="27" customHeight="1" x14ac:dyDescent="0.2">
      <c r="B34" s="137"/>
      <c r="C34" s="99"/>
      <c r="D34" s="88" t="s">
        <v>7</v>
      </c>
      <c r="E34" s="121" t="str">
        <f>+$K$10</f>
        <v>Jason STARK</v>
      </c>
      <c r="F34" s="100"/>
      <c r="G34" s="150"/>
      <c r="H34" s="155"/>
      <c r="I34" s="87"/>
      <c r="J34" s="81" t="s">
        <v>7</v>
      </c>
      <c r="K34" s="82" t="str">
        <f>+$K$10</f>
        <v>Jason STARK</v>
      </c>
      <c r="L34" s="90"/>
      <c r="M34" s="145"/>
    </row>
    <row r="35" spans="1:19" ht="27" customHeight="1" x14ac:dyDescent="0.2">
      <c r="B35" s="137"/>
      <c r="C35" s="99"/>
      <c r="D35" s="81" t="s">
        <v>5</v>
      </c>
      <c r="E35" s="82" t="str">
        <f>+$K$9</f>
        <v>Domitilo MASON</v>
      </c>
      <c r="F35" s="100"/>
      <c r="G35" s="150"/>
      <c r="H35" s="155"/>
      <c r="I35" s="87"/>
      <c r="J35" s="91" t="s">
        <v>5</v>
      </c>
      <c r="K35" s="120" t="str">
        <f>+$K$9</f>
        <v>Domitilo MASON</v>
      </c>
      <c r="L35" s="90"/>
      <c r="M35" s="145"/>
    </row>
    <row r="36" spans="1:19" s="41" customFormat="1" ht="27" customHeight="1" x14ac:dyDescent="0.3">
      <c r="B36" s="139"/>
      <c r="C36" s="101"/>
      <c r="D36" s="88" t="str">
        <f>IF(ISBLANK($K$11),"","Back Judge: ")</f>
        <v xml:space="preserve">Back Judge: </v>
      </c>
      <c r="E36" s="93" t="str">
        <f>IF(ISBLANK($K$11),"",$K$11)</f>
        <v>Eric TURNER</v>
      </c>
      <c r="F36" s="102"/>
      <c r="G36" s="151"/>
      <c r="H36" s="156"/>
      <c r="I36" s="92"/>
      <c r="J36" s="88" t="str">
        <f>IF(ISBLANK($K$11),"","Back Judge: ")</f>
        <v xml:space="preserve">Back Judge: </v>
      </c>
      <c r="K36" s="93" t="str">
        <f>IF(ISBLANK($K$11),"",$K$11)</f>
        <v>Eric TURNER</v>
      </c>
      <c r="L36" s="94"/>
      <c r="M36" s="147"/>
      <c r="Q36" s="33"/>
    </row>
    <row r="37" spans="1:19" ht="27" customHeight="1" thickBot="1" x14ac:dyDescent="0.25">
      <c r="B37" s="137"/>
      <c r="C37" s="103"/>
      <c r="D37" s="96"/>
      <c r="E37" s="97"/>
      <c r="F37" s="104"/>
      <c r="G37" s="113"/>
      <c r="H37" s="152"/>
      <c r="I37" s="95"/>
      <c r="J37" s="96"/>
      <c r="K37" s="97"/>
      <c r="L37" s="98"/>
      <c r="M37" s="145"/>
      <c r="S37" s="1">
        <f>SUM(Q14:Q37)</f>
        <v>0</v>
      </c>
    </row>
    <row r="38" spans="1:19" ht="20.100000000000001" customHeight="1" thickTop="1" x14ac:dyDescent="0.2">
      <c r="A38" s="12"/>
      <c r="B38" s="140"/>
      <c r="C38" s="141"/>
      <c r="D38" s="142"/>
      <c r="E38" s="143"/>
      <c r="F38" s="143"/>
      <c r="G38" s="141"/>
      <c r="H38" s="140"/>
      <c r="I38" s="143"/>
      <c r="J38" s="143"/>
      <c r="K38" s="143"/>
      <c r="L38" s="141"/>
      <c r="M38" s="144"/>
    </row>
    <row r="39" spans="1:19" ht="20.100000000000001" customHeight="1" thickBot="1" x14ac:dyDescent="0.25">
      <c r="B39" s="24"/>
      <c r="D39" s="58"/>
      <c r="E39" s="52"/>
      <c r="F39" s="52"/>
      <c r="G39" s="1"/>
      <c r="H39" s="24"/>
      <c r="I39" s="52"/>
      <c r="J39" s="52"/>
      <c r="K39" s="52"/>
      <c r="L39" s="59"/>
      <c r="M39" s="3"/>
    </row>
    <row r="40" spans="1:19" ht="30" customHeight="1" thickTop="1" x14ac:dyDescent="0.2">
      <c r="B40" s="24"/>
      <c r="C40" s="17"/>
      <c r="D40" s="199" t="s">
        <v>25</v>
      </c>
      <c r="E40" s="199"/>
      <c r="F40" s="20"/>
      <c r="G40" s="1"/>
      <c r="H40" s="127"/>
      <c r="I40" s="105"/>
      <c r="J40" s="106"/>
      <c r="K40" s="107"/>
      <c r="L40" s="108"/>
      <c r="M40" s="3"/>
    </row>
    <row r="41" spans="1:19" ht="25.15" customHeight="1" x14ac:dyDescent="0.2">
      <c r="B41" s="24"/>
      <c r="C41" s="22"/>
      <c r="D41" s="198" t="s">
        <v>15</v>
      </c>
      <c r="E41" s="198"/>
      <c r="F41" s="21"/>
      <c r="G41" s="1"/>
      <c r="H41" s="127"/>
      <c r="I41" s="83"/>
      <c r="J41" s="115"/>
      <c r="K41" s="113"/>
      <c r="L41" s="86"/>
      <c r="M41" s="3"/>
    </row>
    <row r="42" spans="1:19" ht="25.15" customHeight="1" x14ac:dyDescent="0.2">
      <c r="B42" s="24"/>
      <c r="C42" s="22"/>
      <c r="D42" s="198"/>
      <c r="E42" s="198"/>
      <c r="F42" s="21"/>
      <c r="G42" s="1"/>
      <c r="H42" s="127"/>
      <c r="I42" s="83"/>
      <c r="J42" s="115"/>
      <c r="K42" s="113"/>
      <c r="L42" s="86"/>
      <c r="M42" s="3"/>
    </row>
    <row r="43" spans="1:19" ht="34.15" customHeight="1" x14ac:dyDescent="0.2">
      <c r="B43" s="24"/>
      <c r="C43" s="22"/>
      <c r="D43" s="187" t="s">
        <v>16</v>
      </c>
      <c r="E43" s="187"/>
      <c r="F43" s="21"/>
      <c r="G43" s="1"/>
      <c r="H43" s="127"/>
      <c r="I43" s="83"/>
      <c r="J43" s="115"/>
      <c r="K43" s="113"/>
      <c r="L43" s="86"/>
      <c r="M43" s="3"/>
    </row>
    <row r="44" spans="1:19" ht="34.15" customHeight="1" x14ac:dyDescent="0.2">
      <c r="B44" s="24"/>
      <c r="C44" s="22"/>
      <c r="D44" s="187"/>
      <c r="E44" s="187"/>
      <c r="F44" s="21"/>
      <c r="G44" s="1"/>
      <c r="H44" s="127"/>
      <c r="I44" s="83"/>
      <c r="J44" s="115"/>
      <c r="K44" s="113"/>
      <c r="L44" s="86"/>
      <c r="M44" s="3"/>
    </row>
    <row r="45" spans="1:19" ht="25.15" customHeight="1" x14ac:dyDescent="0.2">
      <c r="B45" s="24"/>
      <c r="C45" s="22"/>
      <c r="D45" s="198" t="s">
        <v>17</v>
      </c>
      <c r="E45" s="198"/>
      <c r="F45" s="21"/>
      <c r="G45" s="1"/>
      <c r="H45" s="127"/>
      <c r="I45" s="83"/>
      <c r="J45" s="115"/>
      <c r="K45" s="113"/>
      <c r="L45" s="86"/>
      <c r="M45" s="3"/>
    </row>
    <row r="46" spans="1:19" ht="25.15" customHeight="1" x14ac:dyDescent="0.2">
      <c r="B46" s="24"/>
      <c r="C46" s="22"/>
      <c r="D46" s="198"/>
      <c r="E46" s="198"/>
      <c r="F46" s="21"/>
      <c r="G46" s="1"/>
      <c r="H46" s="127"/>
      <c r="I46" s="83"/>
      <c r="J46" s="115"/>
      <c r="K46" s="113"/>
      <c r="L46" s="86"/>
      <c r="M46" s="3"/>
    </row>
    <row r="47" spans="1:19" ht="24" customHeight="1" thickBot="1" x14ac:dyDescent="0.25">
      <c r="B47" s="24"/>
      <c r="C47" s="22"/>
      <c r="D47" s="187" t="s">
        <v>18</v>
      </c>
      <c r="E47" s="187"/>
      <c r="F47" s="21"/>
      <c r="G47" s="1"/>
      <c r="H47" s="127"/>
      <c r="I47" s="83"/>
      <c r="J47" s="115"/>
      <c r="K47" s="113"/>
      <c r="L47" s="86"/>
      <c r="M47" s="3"/>
    </row>
    <row r="48" spans="1:19" ht="24" customHeight="1" x14ac:dyDescent="0.3">
      <c r="B48" s="24"/>
      <c r="C48" s="77"/>
      <c r="D48" s="187"/>
      <c r="E48" s="187"/>
      <c r="F48" s="76"/>
      <c r="G48" s="1"/>
      <c r="H48" s="127"/>
      <c r="I48" s="189" t="s">
        <v>13</v>
      </c>
      <c r="J48" s="190"/>
      <c r="K48" s="190"/>
      <c r="L48" s="191"/>
      <c r="M48" s="3"/>
    </row>
    <row r="49" spans="1:41" ht="26.1" customHeight="1" x14ac:dyDescent="0.3">
      <c r="B49" s="24"/>
      <c r="C49" s="74"/>
      <c r="D49" s="198" t="s">
        <v>29</v>
      </c>
      <c r="E49" s="198"/>
      <c r="F49" s="76"/>
      <c r="G49" s="22"/>
      <c r="H49" s="127"/>
      <c r="I49" s="192"/>
      <c r="J49" s="193"/>
      <c r="K49" s="193"/>
      <c r="L49" s="194"/>
      <c r="M49" s="3"/>
    </row>
    <row r="50" spans="1:41" ht="26.1" customHeight="1" thickBot="1" x14ac:dyDescent="0.35">
      <c r="B50" s="127"/>
      <c r="C50" s="74"/>
      <c r="D50" s="198"/>
      <c r="E50" s="198"/>
      <c r="F50" s="75"/>
      <c r="G50" s="129"/>
      <c r="H50" s="132"/>
      <c r="I50" s="195"/>
      <c r="J50" s="196"/>
      <c r="K50" s="196"/>
      <c r="L50" s="197"/>
      <c r="M50" s="124"/>
    </row>
    <row r="51" spans="1:41" ht="26.1" customHeight="1" thickTop="1" thickBot="1" x14ac:dyDescent="0.35">
      <c r="B51" s="24"/>
      <c r="C51" s="78"/>
      <c r="D51" s="198"/>
      <c r="E51" s="198"/>
      <c r="F51" s="79"/>
      <c r="G51" s="1"/>
      <c r="H51" s="24"/>
      <c r="I51" s="52"/>
      <c r="J51" s="52"/>
      <c r="K51" s="58"/>
      <c r="M51" s="3"/>
    </row>
    <row r="52" spans="1:41" ht="19.149999999999999" customHeight="1" thickTop="1" x14ac:dyDescent="0.3">
      <c r="B52" s="24"/>
      <c r="C52" s="22"/>
      <c r="D52" s="80"/>
      <c r="E52" s="80"/>
      <c r="F52" s="75"/>
      <c r="G52" s="22"/>
      <c r="H52" s="127"/>
      <c r="I52" s="105"/>
      <c r="J52" s="106"/>
      <c r="K52" s="107"/>
      <c r="L52" s="108"/>
      <c r="M52" s="3"/>
    </row>
    <row r="53" spans="1:41" ht="26.1" customHeight="1" x14ac:dyDescent="0.2">
      <c r="B53" s="24"/>
      <c r="C53" s="22"/>
      <c r="D53" s="187" t="s">
        <v>19</v>
      </c>
      <c r="E53" s="187"/>
      <c r="F53" s="21"/>
      <c r="G53" s="1"/>
      <c r="H53" s="24"/>
      <c r="I53" s="83"/>
      <c r="J53" s="182" t="s">
        <v>14</v>
      </c>
      <c r="K53" s="182"/>
      <c r="L53" s="86"/>
      <c r="M53" s="3"/>
    </row>
    <row r="54" spans="1:41" ht="26.1" customHeight="1" x14ac:dyDescent="0.4">
      <c r="B54" s="24"/>
      <c r="C54" s="71"/>
      <c r="D54" s="187"/>
      <c r="E54" s="187"/>
      <c r="F54" s="72"/>
      <c r="G54" s="1"/>
      <c r="H54" s="127"/>
      <c r="I54" s="109"/>
      <c r="J54" s="182"/>
      <c r="K54" s="182"/>
      <c r="L54" s="110"/>
      <c r="M54" s="3"/>
    </row>
    <row r="55" spans="1:41" ht="30" customHeight="1" x14ac:dyDescent="0.2">
      <c r="B55" s="24"/>
      <c r="C55" s="22"/>
      <c r="D55" s="181" t="s">
        <v>20</v>
      </c>
      <c r="E55" s="181"/>
      <c r="F55" s="21"/>
      <c r="G55" s="1"/>
      <c r="H55" s="24"/>
      <c r="I55" s="111"/>
      <c r="J55" s="182"/>
      <c r="K55" s="182"/>
      <c r="L55" s="112"/>
      <c r="M55" s="3"/>
    </row>
    <row r="56" spans="1:41" ht="20.100000000000001" customHeight="1" x14ac:dyDescent="0.2">
      <c r="B56" s="24"/>
      <c r="C56" s="22"/>
      <c r="F56" s="21"/>
      <c r="G56" s="22"/>
      <c r="H56" s="24"/>
      <c r="I56" s="111"/>
      <c r="J56" s="182"/>
      <c r="K56" s="182"/>
      <c r="L56" s="113"/>
      <c r="M56" s="125"/>
    </row>
    <row r="57" spans="1:41" ht="24" customHeight="1" x14ac:dyDescent="0.2">
      <c r="B57" s="24"/>
      <c r="C57" s="22"/>
      <c r="D57" s="184" t="s">
        <v>21</v>
      </c>
      <c r="E57" s="184"/>
      <c r="F57" s="21"/>
      <c r="G57" s="22"/>
      <c r="H57" s="127"/>
      <c r="I57" s="83"/>
      <c r="J57" s="182"/>
      <c r="K57" s="182"/>
      <c r="L57" s="86"/>
      <c r="M57" s="3"/>
    </row>
    <row r="58" spans="1:41" ht="24" customHeight="1" x14ac:dyDescent="0.2">
      <c r="B58" s="24"/>
      <c r="C58" s="22"/>
      <c r="D58" s="181" t="s">
        <v>22</v>
      </c>
      <c r="E58" s="181"/>
      <c r="F58" s="31"/>
      <c r="G58" s="6"/>
      <c r="H58" s="130"/>
      <c r="I58" s="99"/>
      <c r="J58" s="182"/>
      <c r="K58" s="182"/>
      <c r="L58" s="86"/>
      <c r="M58" s="3"/>
    </row>
    <row r="59" spans="1:41" ht="24" customHeight="1" x14ac:dyDescent="0.2">
      <c r="B59" s="24"/>
      <c r="C59" s="22"/>
      <c r="D59" s="181"/>
      <c r="E59" s="181"/>
      <c r="F59" s="31"/>
      <c r="G59" s="6"/>
      <c r="H59" s="130"/>
      <c r="I59" s="99"/>
      <c r="J59" s="182"/>
      <c r="K59" s="182"/>
      <c r="L59" s="86"/>
      <c r="M59" s="3"/>
    </row>
    <row r="60" spans="1:41" s="60" customFormat="1" ht="30" customHeight="1" x14ac:dyDescent="0.25">
      <c r="B60" s="128"/>
      <c r="C60" s="22"/>
      <c r="D60" s="185" t="s">
        <v>24</v>
      </c>
      <c r="E60" s="185"/>
      <c r="F60" s="31"/>
      <c r="G60" s="6"/>
      <c r="H60" s="130"/>
      <c r="I60" s="99"/>
      <c r="J60" s="182"/>
      <c r="K60" s="182"/>
      <c r="L60" s="86"/>
      <c r="M60" s="126"/>
      <c r="Q60" s="1"/>
      <c r="X60" s="1"/>
    </row>
    <row r="61" spans="1:41" s="61" customFormat="1" ht="20.100000000000001" customHeight="1" x14ac:dyDescent="0.25">
      <c r="A61" s="60"/>
      <c r="B61" s="128"/>
      <c r="C61" s="22"/>
      <c r="D61" s="70"/>
      <c r="E61" s="70"/>
      <c r="F61" s="31"/>
      <c r="G61" s="6"/>
      <c r="H61" s="130"/>
      <c r="I61" s="99"/>
      <c r="J61" s="182"/>
      <c r="K61" s="182"/>
      <c r="L61" s="86"/>
      <c r="M61" s="126"/>
      <c r="N61" s="60"/>
      <c r="O61" s="60"/>
      <c r="P61" s="60"/>
      <c r="Q61" s="1"/>
      <c r="R61" s="60"/>
      <c r="S61" s="60"/>
      <c r="T61" s="60"/>
      <c r="U61" s="60"/>
      <c r="V61" s="60"/>
      <c r="W61" s="60"/>
      <c r="X61" s="1"/>
      <c r="Y61" s="60"/>
      <c r="Z61" s="60"/>
      <c r="AA61" s="60"/>
      <c r="AB61" s="60"/>
      <c r="AC61" s="60"/>
      <c r="AD61" s="60"/>
      <c r="AE61" s="60"/>
      <c r="AF61" s="60"/>
      <c r="AG61" s="60"/>
      <c r="AH61" s="60"/>
      <c r="AI61" s="60"/>
      <c r="AJ61" s="60"/>
      <c r="AK61" s="60"/>
      <c r="AL61" s="60"/>
      <c r="AM61" s="60"/>
      <c r="AN61" s="60"/>
      <c r="AO61" s="60"/>
    </row>
    <row r="62" spans="1:41" s="52" customFormat="1" ht="26.1" customHeight="1" x14ac:dyDescent="0.3">
      <c r="A62" s="60"/>
      <c r="B62" s="128"/>
      <c r="C62" s="73"/>
      <c r="D62" s="181" t="s">
        <v>23</v>
      </c>
      <c r="E62" s="181"/>
      <c r="F62" s="47"/>
      <c r="G62" s="116"/>
      <c r="H62" s="131"/>
      <c r="I62" s="101"/>
      <c r="J62" s="182"/>
      <c r="K62" s="182"/>
      <c r="L62" s="114"/>
      <c r="M62" s="3"/>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26.1" customHeight="1" thickBot="1" x14ac:dyDescent="0.25">
      <c r="B63" s="24"/>
      <c r="C63" s="48"/>
      <c r="D63" s="186"/>
      <c r="E63" s="186"/>
      <c r="F63" s="55"/>
      <c r="G63" s="22"/>
      <c r="H63" s="127"/>
      <c r="I63" s="103"/>
      <c r="J63" s="183"/>
      <c r="K63" s="183"/>
      <c r="L63" s="98"/>
      <c r="M63" s="3"/>
    </row>
    <row r="64" spans="1:41" ht="20.100000000000001" customHeight="1" thickTop="1" x14ac:dyDescent="0.2">
      <c r="B64" s="13"/>
      <c r="C64" s="12"/>
      <c r="D64" s="123"/>
      <c r="E64" s="12"/>
      <c r="F64" s="12"/>
      <c r="G64" s="12"/>
      <c r="H64" s="13"/>
      <c r="I64" s="12"/>
      <c r="J64" s="12"/>
      <c r="K64" s="12"/>
      <c r="L64" s="12"/>
      <c r="M64" s="14"/>
    </row>
    <row r="65" spans="2:12" ht="20.100000000000001" customHeight="1" x14ac:dyDescent="0.2">
      <c r="G65" s="1"/>
    </row>
    <row r="66" spans="2:12" ht="20.100000000000001" customHeight="1" x14ac:dyDescent="0.2">
      <c r="G66" s="1"/>
    </row>
    <row r="67" spans="2:12" ht="20.100000000000001" customHeight="1" thickBot="1" x14ac:dyDescent="0.25">
      <c r="G67" s="1"/>
    </row>
    <row r="68" spans="2:12" ht="27" customHeight="1" thickTop="1" x14ac:dyDescent="0.2">
      <c r="C68" s="105"/>
      <c r="D68" s="106"/>
      <c r="E68" s="107"/>
      <c r="F68" s="108"/>
      <c r="G68" s="1"/>
      <c r="I68" s="105"/>
      <c r="J68" s="106"/>
      <c r="K68" s="107"/>
      <c r="L68" s="108"/>
    </row>
    <row r="69" spans="2:12" ht="27" customHeight="1" x14ac:dyDescent="0.2">
      <c r="C69" s="83"/>
      <c r="D69" s="115"/>
      <c r="E69" s="113"/>
      <c r="F69" s="86"/>
      <c r="G69" s="1"/>
      <c r="I69" s="83"/>
      <c r="J69" s="115"/>
      <c r="K69" s="113"/>
      <c r="L69" s="86"/>
    </row>
    <row r="70" spans="2:12" ht="27" customHeight="1" x14ac:dyDescent="0.2">
      <c r="C70" s="83"/>
      <c r="D70" s="115"/>
      <c r="E70" s="113"/>
      <c r="F70" s="86"/>
      <c r="G70" s="1"/>
      <c r="I70" s="83"/>
      <c r="J70" s="115"/>
      <c r="K70" s="113"/>
      <c r="L70" s="86"/>
    </row>
    <row r="71" spans="2:12" ht="27" customHeight="1" x14ac:dyDescent="0.2">
      <c r="C71" s="83"/>
      <c r="D71" s="115"/>
      <c r="E71" s="113"/>
      <c r="F71" s="86"/>
      <c r="G71" s="1"/>
      <c r="I71" s="83"/>
      <c r="J71" s="115"/>
      <c r="K71" s="113"/>
      <c r="L71" s="86"/>
    </row>
    <row r="72" spans="2:12" ht="27" customHeight="1" x14ac:dyDescent="0.2">
      <c r="C72" s="83"/>
      <c r="D72" s="115"/>
      <c r="E72" s="113"/>
      <c r="F72" s="86"/>
      <c r="G72" s="1"/>
      <c r="I72" s="83"/>
      <c r="J72" s="115"/>
      <c r="K72" s="113"/>
      <c r="L72" s="86"/>
    </row>
    <row r="73" spans="2:12" ht="27" customHeight="1" x14ac:dyDescent="0.2">
      <c r="C73" s="83"/>
      <c r="D73" s="115"/>
      <c r="E73" s="113"/>
      <c r="F73" s="86"/>
      <c r="G73" s="1"/>
      <c r="I73" s="83"/>
      <c r="J73" s="115"/>
      <c r="K73" s="113"/>
      <c r="L73" s="86"/>
    </row>
    <row r="74" spans="2:12" ht="27" customHeight="1" x14ac:dyDescent="0.2">
      <c r="C74" s="83"/>
      <c r="D74" s="115"/>
      <c r="E74" s="113"/>
      <c r="F74" s="86"/>
      <c r="G74" s="1"/>
      <c r="I74" s="83"/>
      <c r="J74" s="115"/>
      <c r="K74" s="113"/>
      <c r="L74" s="86"/>
    </row>
    <row r="75" spans="2:12" ht="27" customHeight="1" thickBot="1" x14ac:dyDescent="0.25">
      <c r="C75" s="83"/>
      <c r="D75" s="115"/>
      <c r="E75" s="113"/>
      <c r="F75" s="86"/>
      <c r="G75" s="1"/>
      <c r="I75" s="83"/>
      <c r="J75" s="115"/>
      <c r="K75" s="113"/>
      <c r="L75" s="86"/>
    </row>
    <row r="76" spans="2:12" ht="27" customHeight="1" x14ac:dyDescent="0.2">
      <c r="C76" s="200" t="s">
        <v>12</v>
      </c>
      <c r="D76" s="201"/>
      <c r="E76" s="201"/>
      <c r="F76" s="202"/>
      <c r="G76" s="1"/>
      <c r="I76" s="200" t="s">
        <v>12</v>
      </c>
      <c r="J76" s="201"/>
      <c r="K76" s="201"/>
      <c r="L76" s="202"/>
    </row>
    <row r="77" spans="2:12" ht="27" customHeight="1" x14ac:dyDescent="0.2">
      <c r="C77" s="203"/>
      <c r="D77" s="204"/>
      <c r="E77" s="204"/>
      <c r="F77" s="205"/>
      <c r="G77" s="1"/>
      <c r="I77" s="203"/>
      <c r="J77" s="204"/>
      <c r="K77" s="204"/>
      <c r="L77" s="205"/>
    </row>
    <row r="78" spans="2:12" ht="34.15" customHeight="1" thickBot="1" x14ac:dyDescent="0.25">
      <c r="C78" s="206"/>
      <c r="D78" s="207"/>
      <c r="E78" s="207"/>
      <c r="F78" s="208"/>
      <c r="G78" s="117"/>
      <c r="I78" s="206"/>
      <c r="J78" s="207"/>
      <c r="K78" s="207"/>
      <c r="L78" s="208"/>
    </row>
    <row r="79" spans="2:12" ht="15" customHeight="1" thickTop="1" thickBot="1" x14ac:dyDescent="0.25">
      <c r="B79" s="24"/>
      <c r="C79" s="113"/>
      <c r="D79" s="113"/>
      <c r="E79" s="115"/>
      <c r="F79" s="113"/>
      <c r="G79" s="23"/>
      <c r="I79" s="113"/>
      <c r="J79" s="113"/>
      <c r="K79" s="115"/>
      <c r="L79" s="113"/>
    </row>
    <row r="80" spans="2:12" ht="15" customHeight="1" thickTop="1" x14ac:dyDescent="0.2">
      <c r="C80" s="25"/>
      <c r="D80" s="26"/>
      <c r="E80" s="27"/>
      <c r="F80" s="28"/>
      <c r="G80" s="1"/>
      <c r="I80" s="25"/>
      <c r="J80" s="26"/>
      <c r="K80" s="27"/>
      <c r="L80" s="28"/>
    </row>
    <row r="81" spans="2:17" ht="27" customHeight="1" x14ac:dyDescent="0.2">
      <c r="B81" s="6"/>
      <c r="C81" s="29"/>
      <c r="D81" s="188" t="str">
        <f>IF(ISBLANK($E$9),"",$E$9)</f>
        <v>SENIOR NIGHT</v>
      </c>
      <c r="E81" s="188"/>
      <c r="F81" s="30"/>
      <c r="G81" s="6"/>
      <c r="I81" s="29"/>
      <c r="J81" s="188" t="str">
        <f>IF(ISBLANK($E$9),"",$E$9)</f>
        <v>SENIOR NIGHT</v>
      </c>
      <c r="K81" s="188"/>
      <c r="L81" s="30"/>
      <c r="Q81" s="6"/>
    </row>
    <row r="82" spans="2:17" ht="27" customHeight="1" x14ac:dyDescent="0.2">
      <c r="B82" s="6"/>
      <c r="C82" s="217" t="str">
        <f>CONCATENATE($E$10,"  at  ",$E$11)</f>
        <v>MIRA MESA  at  LA JOLLA</v>
      </c>
      <c r="D82" s="218"/>
      <c r="E82" s="218"/>
      <c r="F82" s="219"/>
      <c r="G82" s="6"/>
      <c r="I82" s="217" t="str">
        <f>CONCATENATE($E$10,"  at  ",$E$11)</f>
        <v>MIRA MESA  at  LA JOLLA</v>
      </c>
      <c r="J82" s="218"/>
      <c r="K82" s="218"/>
      <c r="L82" s="219"/>
      <c r="Q82" s="6"/>
    </row>
    <row r="83" spans="2:17" ht="27" customHeight="1" x14ac:dyDescent="0.2">
      <c r="B83" s="6"/>
      <c r="C83" s="29"/>
      <c r="D83" s="188" t="str">
        <f>CONCATENATE($E$1,"  -  ",$E$2,"pm")</f>
        <v>Friday, September 30, 2022  -  7:00pm</v>
      </c>
      <c r="E83" s="188"/>
      <c r="F83" s="30"/>
      <c r="G83" s="6"/>
      <c r="I83" s="29"/>
      <c r="J83" s="188" t="str">
        <f>CONCATENATE($E$1,"  -  ",$E$2,"pm")</f>
        <v>Friday, September 30, 2022  -  7:00pm</v>
      </c>
      <c r="K83" s="188"/>
      <c r="L83" s="30"/>
      <c r="Q83" s="6"/>
    </row>
    <row r="84" spans="2:17" ht="27" customHeight="1" thickBot="1" x14ac:dyDescent="0.25">
      <c r="C84" s="66"/>
      <c r="D84" s="67"/>
      <c r="E84" s="67"/>
      <c r="F84" s="68"/>
      <c r="G84" s="1"/>
      <c r="I84" s="66"/>
      <c r="J84" s="67"/>
      <c r="K84" s="67"/>
      <c r="L84" s="68"/>
    </row>
    <row r="85" spans="2:17" ht="27" customHeight="1" x14ac:dyDescent="0.3">
      <c r="C85" s="83"/>
      <c r="D85" s="84"/>
      <c r="E85" s="85"/>
      <c r="F85" s="86"/>
      <c r="G85" s="1"/>
      <c r="I85" s="83"/>
      <c r="J85" s="84"/>
      <c r="K85" s="85"/>
      <c r="L85" s="86"/>
    </row>
    <row r="86" spans="2:17" ht="27" customHeight="1" x14ac:dyDescent="0.2">
      <c r="C86" s="99"/>
      <c r="D86" s="88" t="s">
        <v>1</v>
      </c>
      <c r="E86" s="89" t="str">
        <f>+$K$7</f>
        <v>Scott CARROLL</v>
      </c>
      <c r="F86" s="100"/>
      <c r="G86" s="6"/>
      <c r="I86" s="99"/>
      <c r="J86" s="88" t="s">
        <v>1</v>
      </c>
      <c r="K86" s="89" t="str">
        <f>+$K$7</f>
        <v>Scott CARROLL</v>
      </c>
      <c r="L86" s="100"/>
    </row>
    <row r="87" spans="2:17" ht="27" customHeight="1" x14ac:dyDescent="0.2">
      <c r="C87" s="99"/>
      <c r="D87" s="88" t="s">
        <v>3</v>
      </c>
      <c r="E87" s="89" t="str">
        <f>+$K$8</f>
        <v>Sam TOTAH</v>
      </c>
      <c r="F87" s="100"/>
      <c r="G87" s="6"/>
      <c r="I87" s="99"/>
      <c r="J87" s="88" t="s">
        <v>3</v>
      </c>
      <c r="K87" s="89" t="str">
        <f>+$K$8</f>
        <v>Sam TOTAH</v>
      </c>
      <c r="L87" s="100"/>
    </row>
    <row r="88" spans="2:17" ht="27" customHeight="1" x14ac:dyDescent="0.2">
      <c r="C88" s="99"/>
      <c r="D88" s="88" t="s">
        <v>7</v>
      </c>
      <c r="E88" s="40" t="str">
        <f>+$K$10</f>
        <v>Jason STARK</v>
      </c>
      <c r="F88" s="100"/>
      <c r="G88" s="6"/>
      <c r="I88" s="99"/>
      <c r="J88" s="88" t="s">
        <v>7</v>
      </c>
      <c r="K88" s="121" t="str">
        <f>+$K$10</f>
        <v>Jason STARK</v>
      </c>
      <c r="L88" s="100"/>
    </row>
    <row r="89" spans="2:17" ht="27" customHeight="1" x14ac:dyDescent="0.2">
      <c r="C89" s="99"/>
      <c r="D89" s="81" t="s">
        <v>5</v>
      </c>
      <c r="E89" s="122" t="str">
        <f>+$K$9</f>
        <v>Domitilo MASON</v>
      </c>
      <c r="F89" s="100"/>
      <c r="G89" s="6"/>
      <c r="I89" s="99"/>
      <c r="J89" s="81" t="s">
        <v>5</v>
      </c>
      <c r="K89" s="40" t="str">
        <f>+$K$9</f>
        <v>Domitilo MASON</v>
      </c>
      <c r="L89" s="100"/>
    </row>
    <row r="90" spans="2:17" ht="27" customHeight="1" x14ac:dyDescent="0.3">
      <c r="B90" s="41"/>
      <c r="C90" s="101"/>
      <c r="D90" s="88" t="str">
        <f>IF(ISBLANK($K$11),"","Back Judge: ")</f>
        <v xml:space="preserve">Back Judge: </v>
      </c>
      <c r="E90" s="93" t="str">
        <f>IF(ISBLANK($K$11),"",$K$11)</f>
        <v>Eric TURNER</v>
      </c>
      <c r="F90" s="102"/>
      <c r="G90" s="116"/>
      <c r="I90" s="101"/>
      <c r="J90" s="88" t="str">
        <f>IF(ISBLANK($K$11),"","Back Judge: ")</f>
        <v xml:space="preserve">Back Judge: </v>
      </c>
      <c r="K90" s="93" t="str">
        <f>IF(ISBLANK($K$11),"",$K$11)</f>
        <v>Eric TURNER</v>
      </c>
      <c r="L90" s="102"/>
      <c r="Q90" s="33"/>
    </row>
    <row r="91" spans="2:17" ht="27" customHeight="1" thickBot="1" x14ac:dyDescent="0.25">
      <c r="C91" s="103"/>
      <c r="D91" s="96"/>
      <c r="E91" s="97"/>
      <c r="F91" s="104"/>
      <c r="G91" s="1"/>
      <c r="I91" s="103"/>
      <c r="J91" s="96"/>
      <c r="K91" s="97"/>
      <c r="L91" s="104"/>
    </row>
    <row r="92" spans="2:17" ht="20.100000000000001" customHeight="1" thickTop="1" x14ac:dyDescent="0.2">
      <c r="D92" s="18"/>
      <c r="E92" s="19"/>
      <c r="F92" s="19"/>
      <c r="G92" s="1"/>
    </row>
    <row r="93" spans="2:17" ht="20.100000000000001" customHeight="1" thickBot="1" x14ac:dyDescent="0.25">
      <c r="B93" s="113"/>
      <c r="C93" s="113"/>
      <c r="D93" s="115"/>
      <c r="E93" s="113"/>
      <c r="F93" s="113"/>
      <c r="G93" s="113"/>
      <c r="H93" s="113"/>
      <c r="I93" s="113"/>
      <c r="J93" s="113"/>
      <c r="K93" s="113"/>
      <c r="L93" s="113"/>
      <c r="M93" s="113"/>
    </row>
    <row r="94" spans="2:17" ht="27" customHeight="1" thickTop="1" x14ac:dyDescent="0.2">
      <c r="B94" s="113"/>
      <c r="C94" s="105"/>
      <c r="D94" s="106"/>
      <c r="E94" s="107"/>
      <c r="F94" s="108"/>
      <c r="G94" s="113"/>
      <c r="H94" s="113"/>
      <c r="I94" s="105"/>
      <c r="J94" s="106"/>
      <c r="K94" s="107"/>
      <c r="L94" s="108"/>
      <c r="M94" s="113"/>
    </row>
    <row r="95" spans="2:17" ht="27" customHeight="1" x14ac:dyDescent="0.2">
      <c r="B95" s="113"/>
      <c r="C95" s="83"/>
      <c r="D95" s="115"/>
      <c r="E95" s="113"/>
      <c r="F95" s="86"/>
      <c r="G95" s="113"/>
      <c r="H95" s="113"/>
      <c r="I95" s="83"/>
      <c r="J95" s="115"/>
      <c r="K95" s="113"/>
      <c r="L95" s="86"/>
      <c r="M95" s="113"/>
    </row>
    <row r="96" spans="2:17" ht="27" customHeight="1" x14ac:dyDescent="0.2">
      <c r="B96" s="113"/>
      <c r="C96" s="83"/>
      <c r="D96" s="115"/>
      <c r="E96" s="113"/>
      <c r="F96" s="86"/>
      <c r="G96" s="113"/>
      <c r="H96" s="113"/>
      <c r="I96" s="83"/>
      <c r="J96" s="115"/>
      <c r="K96" s="113"/>
      <c r="L96" s="86"/>
      <c r="M96" s="113"/>
    </row>
    <row r="97" spans="2:17" ht="27" customHeight="1" x14ac:dyDescent="0.2">
      <c r="B97" s="113"/>
      <c r="C97" s="83"/>
      <c r="D97" s="115"/>
      <c r="E97" s="113"/>
      <c r="F97" s="86"/>
      <c r="G97" s="113"/>
      <c r="H97" s="113"/>
      <c r="I97" s="83"/>
      <c r="J97" s="115"/>
      <c r="K97" s="113"/>
      <c r="L97" s="86"/>
      <c r="M97" s="113"/>
    </row>
    <row r="98" spans="2:17" ht="27" customHeight="1" x14ac:dyDescent="0.2">
      <c r="B98" s="113"/>
      <c r="C98" s="83"/>
      <c r="D98" s="115"/>
      <c r="E98" s="113"/>
      <c r="F98" s="86"/>
      <c r="G98" s="113"/>
      <c r="H98" s="113"/>
      <c r="I98" s="83"/>
      <c r="J98" s="115"/>
      <c r="K98" s="113"/>
      <c r="L98" s="86"/>
      <c r="M98" s="113"/>
    </row>
    <row r="99" spans="2:17" ht="27" customHeight="1" x14ac:dyDescent="0.2">
      <c r="B99" s="113"/>
      <c r="C99" s="83"/>
      <c r="D99" s="115"/>
      <c r="E99" s="113"/>
      <c r="F99" s="86"/>
      <c r="G99" s="113"/>
      <c r="H99" s="113"/>
      <c r="I99" s="83"/>
      <c r="J99" s="115"/>
      <c r="K99" s="113"/>
      <c r="L99" s="86"/>
      <c r="M99" s="113"/>
    </row>
    <row r="100" spans="2:17" ht="27" customHeight="1" x14ac:dyDescent="0.2">
      <c r="B100" s="113"/>
      <c r="C100" s="83"/>
      <c r="D100" s="115"/>
      <c r="E100" s="113"/>
      <c r="F100" s="86"/>
      <c r="G100" s="113"/>
      <c r="H100" s="113"/>
      <c r="I100" s="83"/>
      <c r="J100" s="115"/>
      <c r="K100" s="113"/>
      <c r="L100" s="86"/>
      <c r="M100" s="113"/>
    </row>
    <row r="101" spans="2:17" ht="27" customHeight="1" thickBot="1" x14ac:dyDescent="0.25">
      <c r="B101" s="113"/>
      <c r="C101" s="83"/>
      <c r="D101" s="115"/>
      <c r="E101" s="113"/>
      <c r="F101" s="86"/>
      <c r="G101" s="113"/>
      <c r="H101" s="113"/>
      <c r="I101" s="83"/>
      <c r="J101" s="115"/>
      <c r="K101" s="113"/>
      <c r="L101" s="86"/>
      <c r="M101" s="113"/>
    </row>
    <row r="102" spans="2:17" ht="27" customHeight="1" x14ac:dyDescent="0.2">
      <c r="B102" s="113"/>
      <c r="C102" s="200" t="s">
        <v>12</v>
      </c>
      <c r="D102" s="201"/>
      <c r="E102" s="201"/>
      <c r="F102" s="202"/>
      <c r="G102" s="113"/>
      <c r="H102" s="113"/>
      <c r="I102" s="200" t="s">
        <v>12</v>
      </c>
      <c r="J102" s="201"/>
      <c r="K102" s="201"/>
      <c r="L102" s="202"/>
      <c r="M102" s="113"/>
    </row>
    <row r="103" spans="2:17" ht="27" customHeight="1" x14ac:dyDescent="0.2">
      <c r="B103" s="113"/>
      <c r="C103" s="203"/>
      <c r="D103" s="204"/>
      <c r="E103" s="204"/>
      <c r="F103" s="205"/>
      <c r="G103" s="113"/>
      <c r="H103" s="113"/>
      <c r="I103" s="203"/>
      <c r="J103" s="204"/>
      <c r="K103" s="204"/>
      <c r="L103" s="205"/>
      <c r="M103" s="113"/>
    </row>
    <row r="104" spans="2:17" ht="34.15" customHeight="1" thickBot="1" x14ac:dyDescent="0.25">
      <c r="B104" s="113"/>
      <c r="C104" s="206"/>
      <c r="D104" s="207"/>
      <c r="E104" s="207"/>
      <c r="F104" s="208"/>
      <c r="G104" s="113"/>
      <c r="H104" s="113"/>
      <c r="I104" s="206"/>
      <c r="J104" s="207"/>
      <c r="K104" s="207"/>
      <c r="L104" s="208"/>
      <c r="M104" s="113"/>
    </row>
    <row r="105" spans="2:17" ht="15" customHeight="1" thickTop="1" thickBot="1" x14ac:dyDescent="0.25">
      <c r="B105" s="113"/>
      <c r="C105" s="113"/>
      <c r="D105" s="113"/>
      <c r="E105" s="115"/>
      <c r="F105" s="113"/>
      <c r="G105" s="113"/>
      <c r="H105" s="113"/>
      <c r="I105" s="113"/>
      <c r="J105" s="113"/>
      <c r="K105" s="115"/>
      <c r="L105" s="113"/>
      <c r="M105" s="113"/>
    </row>
    <row r="106" spans="2:17" ht="15" customHeight="1" thickTop="1" x14ac:dyDescent="0.2">
      <c r="B106" s="113"/>
      <c r="C106" s="25"/>
      <c r="D106" s="26"/>
      <c r="E106" s="27"/>
      <c r="F106" s="28"/>
      <c r="G106" s="113"/>
      <c r="H106" s="113"/>
      <c r="I106" s="25"/>
      <c r="J106" s="26"/>
      <c r="K106" s="27"/>
      <c r="L106" s="28"/>
      <c r="M106" s="113"/>
    </row>
    <row r="107" spans="2:17" ht="27" customHeight="1" x14ac:dyDescent="0.2">
      <c r="B107" s="113"/>
      <c r="C107" s="29"/>
      <c r="D107" s="188" t="str">
        <f>IF(ISBLANK($E$9),"",$E$9)</f>
        <v>SENIOR NIGHT</v>
      </c>
      <c r="E107" s="188"/>
      <c r="F107" s="30"/>
      <c r="G107" s="113"/>
      <c r="H107" s="113"/>
      <c r="I107" s="29"/>
      <c r="J107" s="188" t="str">
        <f>IF(ISBLANK($E$9),"",$E$9)</f>
        <v>SENIOR NIGHT</v>
      </c>
      <c r="K107" s="188"/>
      <c r="L107" s="30"/>
      <c r="M107" s="113"/>
      <c r="Q107" s="6"/>
    </row>
    <row r="108" spans="2:17" ht="27" customHeight="1" x14ac:dyDescent="0.2">
      <c r="B108" s="113"/>
      <c r="C108" s="217" t="str">
        <f>CONCATENATE($E$10,"  at  ",$E$11)</f>
        <v>MIRA MESA  at  LA JOLLA</v>
      </c>
      <c r="D108" s="218"/>
      <c r="E108" s="218"/>
      <c r="F108" s="219"/>
      <c r="G108" s="113"/>
      <c r="H108" s="113"/>
      <c r="I108" s="217" t="str">
        <f>CONCATENATE($E$10,"  at  ",$E$11)</f>
        <v>MIRA MESA  at  LA JOLLA</v>
      </c>
      <c r="J108" s="218"/>
      <c r="K108" s="218"/>
      <c r="L108" s="219"/>
      <c r="M108" s="113"/>
      <c r="Q108" s="6"/>
    </row>
    <row r="109" spans="2:17" ht="27" customHeight="1" x14ac:dyDescent="0.2">
      <c r="B109" s="113"/>
      <c r="C109" s="29"/>
      <c r="D109" s="188" t="str">
        <f>CONCATENATE($E$1,"  -  ",$E$2,"pm")</f>
        <v>Friday, September 30, 2022  -  7:00pm</v>
      </c>
      <c r="E109" s="188"/>
      <c r="F109" s="30"/>
      <c r="G109" s="113"/>
      <c r="H109" s="113"/>
      <c r="I109" s="29"/>
      <c r="J109" s="188" t="str">
        <f>CONCATENATE($E$1,"  -  ",$E$2,"pm")</f>
        <v>Friday, September 30, 2022  -  7:00pm</v>
      </c>
      <c r="K109" s="188"/>
      <c r="L109" s="30"/>
      <c r="M109" s="113"/>
      <c r="Q109" s="6"/>
    </row>
    <row r="110" spans="2:17" ht="15" customHeight="1" thickBot="1" x14ac:dyDescent="0.25">
      <c r="B110" s="113"/>
      <c r="C110" s="66"/>
      <c r="D110" s="67"/>
      <c r="E110" s="67"/>
      <c r="F110" s="68"/>
      <c r="G110" s="113"/>
      <c r="H110" s="113"/>
      <c r="I110" s="66"/>
      <c r="J110" s="67"/>
      <c r="K110" s="67"/>
      <c r="L110" s="68"/>
      <c r="M110" s="113"/>
    </row>
    <row r="111" spans="2:17" ht="27" customHeight="1" x14ac:dyDescent="0.3">
      <c r="B111" s="113"/>
      <c r="C111" s="83"/>
      <c r="D111" s="84"/>
      <c r="E111" s="85"/>
      <c r="F111" s="86"/>
      <c r="G111" s="113"/>
      <c r="H111" s="113"/>
      <c r="I111" s="83"/>
      <c r="J111" s="84"/>
      <c r="K111" s="85"/>
      <c r="L111" s="86"/>
      <c r="M111" s="113"/>
    </row>
    <row r="112" spans="2:17" ht="27" customHeight="1" x14ac:dyDescent="0.2">
      <c r="B112" s="113"/>
      <c r="C112" s="99"/>
      <c r="D112" s="88" t="s">
        <v>1</v>
      </c>
      <c r="E112" s="89" t="str">
        <f>+$K$7</f>
        <v>Scott CARROLL</v>
      </c>
      <c r="F112" s="100"/>
      <c r="G112" s="113"/>
      <c r="H112" s="113"/>
      <c r="I112" s="99"/>
      <c r="J112" s="88" t="s">
        <v>1</v>
      </c>
      <c r="K112" s="89" t="str">
        <f>+$K$7</f>
        <v>Scott CARROLL</v>
      </c>
      <c r="L112" s="100"/>
      <c r="M112" s="113"/>
    </row>
    <row r="113" spans="2:17" ht="27" customHeight="1" x14ac:dyDescent="0.2">
      <c r="B113" s="113"/>
      <c r="C113" s="99"/>
      <c r="D113" s="88" t="s">
        <v>3</v>
      </c>
      <c r="E113" s="89" t="str">
        <f>+$K$8</f>
        <v>Sam TOTAH</v>
      </c>
      <c r="F113" s="100"/>
      <c r="G113" s="113"/>
      <c r="H113" s="113"/>
      <c r="I113" s="99"/>
      <c r="J113" s="88" t="s">
        <v>3</v>
      </c>
      <c r="K113" s="89" t="str">
        <f>+$K$8</f>
        <v>Sam TOTAH</v>
      </c>
      <c r="L113" s="100"/>
      <c r="M113" s="113"/>
    </row>
    <row r="114" spans="2:17" ht="27" customHeight="1" x14ac:dyDescent="0.2">
      <c r="B114" s="113"/>
      <c r="C114" s="99"/>
      <c r="D114" s="88" t="s">
        <v>7</v>
      </c>
      <c r="E114" s="89" t="str">
        <f>+$K$10</f>
        <v>Jason STARK</v>
      </c>
      <c r="F114" s="100"/>
      <c r="G114" s="113"/>
      <c r="H114" s="113"/>
      <c r="I114" s="99"/>
      <c r="J114" s="88" t="s">
        <v>7</v>
      </c>
      <c r="K114" s="89" t="str">
        <f>+$K$10</f>
        <v>Jason STARK</v>
      </c>
      <c r="L114" s="100"/>
      <c r="M114" s="113"/>
    </row>
    <row r="115" spans="2:17" ht="27" customHeight="1" x14ac:dyDescent="0.2">
      <c r="B115" s="113"/>
      <c r="C115" s="99"/>
      <c r="D115" s="81" t="s">
        <v>5</v>
      </c>
      <c r="E115" s="82" t="str">
        <f>+$K$9</f>
        <v>Domitilo MASON</v>
      </c>
      <c r="F115" s="100"/>
      <c r="G115" s="113"/>
      <c r="H115" s="113"/>
      <c r="I115" s="99"/>
      <c r="J115" s="81" t="s">
        <v>5</v>
      </c>
      <c r="K115" s="82" t="str">
        <f>+$K$9</f>
        <v>Domitilo MASON</v>
      </c>
      <c r="L115" s="100"/>
      <c r="M115" s="113"/>
    </row>
    <row r="116" spans="2:17" ht="27" customHeight="1" x14ac:dyDescent="0.3">
      <c r="B116" s="113"/>
      <c r="C116" s="101"/>
      <c r="D116" s="88" t="str">
        <f>IF(ISBLANK($K$11),"","Back Judge: ")</f>
        <v xml:space="preserve">Back Judge: </v>
      </c>
      <c r="E116" s="93" t="str">
        <f>IF(ISBLANK($K$11),"",$K$11)</f>
        <v>Eric TURNER</v>
      </c>
      <c r="F116" s="102"/>
      <c r="G116" s="113"/>
      <c r="H116" s="113"/>
      <c r="I116" s="101"/>
      <c r="J116" s="88" t="str">
        <f>IF(ISBLANK($K$11),"","Back Judge: ")</f>
        <v xml:space="preserve">Back Judge: </v>
      </c>
      <c r="K116" s="93" t="str">
        <f>IF(ISBLANK($K$11),"",$K$11)</f>
        <v>Eric TURNER</v>
      </c>
      <c r="L116" s="102"/>
      <c r="M116" s="113"/>
      <c r="Q116" s="33"/>
    </row>
    <row r="117" spans="2:17" ht="27" customHeight="1" thickBot="1" x14ac:dyDescent="0.25">
      <c r="B117" s="113"/>
      <c r="C117" s="103"/>
      <c r="D117" s="96"/>
      <c r="E117" s="97"/>
      <c r="F117" s="104"/>
      <c r="G117" s="113"/>
      <c r="H117" s="113"/>
      <c r="I117" s="103"/>
      <c r="J117" s="96"/>
      <c r="K117" s="97"/>
      <c r="L117" s="104"/>
      <c r="M117" s="113"/>
    </row>
    <row r="118" spans="2:17" ht="20.100000000000001" customHeight="1" thickTop="1" x14ac:dyDescent="0.2">
      <c r="B118" s="113"/>
      <c r="C118" s="113"/>
      <c r="D118" s="115"/>
      <c r="E118" s="113"/>
      <c r="F118" s="113"/>
      <c r="G118" s="113"/>
      <c r="H118" s="113"/>
      <c r="I118" s="113"/>
      <c r="J118" s="113"/>
      <c r="K118" s="113"/>
      <c r="L118" s="113"/>
      <c r="M118" s="113"/>
    </row>
    <row r="119" spans="2:17" ht="20.100000000000001" customHeight="1" x14ac:dyDescent="0.2">
      <c r="G119" s="1"/>
    </row>
    <row r="120" spans="2:17" x14ac:dyDescent="0.2">
      <c r="G120" s="1"/>
    </row>
    <row r="121" spans="2:17" x14ac:dyDescent="0.2">
      <c r="G121" s="1"/>
    </row>
    <row r="122" spans="2:17" x14ac:dyDescent="0.2">
      <c r="G122" s="1"/>
    </row>
    <row r="123" spans="2:17" x14ac:dyDescent="0.2">
      <c r="G123" s="1"/>
    </row>
    <row r="124" spans="2:17" x14ac:dyDescent="0.2">
      <c r="G124" s="1"/>
    </row>
    <row r="125" spans="2:17" x14ac:dyDescent="0.2">
      <c r="G125" s="1"/>
    </row>
    <row r="126" spans="2:17" x14ac:dyDescent="0.2">
      <c r="G126" s="1"/>
    </row>
    <row r="127" spans="2:17" x14ac:dyDescent="0.2">
      <c r="G127" s="1"/>
    </row>
    <row r="128" spans="2:1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row r="177" spans="7:7" x14ac:dyDescent="0.2">
      <c r="G177" s="1"/>
    </row>
    <row r="178" spans="7:7" x14ac:dyDescent="0.2">
      <c r="G178" s="1"/>
    </row>
    <row r="179" spans="7:7" x14ac:dyDescent="0.2">
      <c r="G179" s="1"/>
    </row>
    <row r="180" spans="7:7" x14ac:dyDescent="0.2">
      <c r="G180" s="1"/>
    </row>
    <row r="181" spans="7:7" x14ac:dyDescent="0.2">
      <c r="G181" s="1"/>
    </row>
    <row r="182" spans="7:7" x14ac:dyDescent="0.2">
      <c r="G182" s="1"/>
    </row>
    <row r="183" spans="7:7" x14ac:dyDescent="0.2">
      <c r="G183" s="1"/>
    </row>
    <row r="184" spans="7:7" x14ac:dyDescent="0.2">
      <c r="G184" s="1"/>
    </row>
    <row r="185" spans="7:7" x14ac:dyDescent="0.2">
      <c r="G185" s="1"/>
    </row>
    <row r="186" spans="7:7" x14ac:dyDescent="0.2">
      <c r="G186" s="1"/>
    </row>
    <row r="187" spans="7:7" x14ac:dyDescent="0.2">
      <c r="G187" s="1"/>
    </row>
    <row r="188" spans="7:7" x14ac:dyDescent="0.2">
      <c r="G188" s="1"/>
    </row>
    <row r="189" spans="7:7" x14ac:dyDescent="0.2">
      <c r="G189" s="1"/>
    </row>
    <row r="190" spans="7:7" x14ac:dyDescent="0.2">
      <c r="G190" s="1"/>
    </row>
    <row r="191" spans="7:7" x14ac:dyDescent="0.2">
      <c r="G191" s="1"/>
    </row>
    <row r="192" spans="7:7" x14ac:dyDescent="0.2">
      <c r="G192" s="1"/>
    </row>
    <row r="193" spans="7:7" x14ac:dyDescent="0.2">
      <c r="G193" s="1"/>
    </row>
    <row r="194" spans="7:7" x14ac:dyDescent="0.2">
      <c r="G194" s="1"/>
    </row>
    <row r="195" spans="7:7" x14ac:dyDescent="0.2">
      <c r="G195" s="1"/>
    </row>
    <row r="196" spans="7:7" x14ac:dyDescent="0.2">
      <c r="G196" s="1"/>
    </row>
    <row r="197" spans="7:7" x14ac:dyDescent="0.2">
      <c r="G197" s="1"/>
    </row>
    <row r="198" spans="7:7" x14ac:dyDescent="0.2">
      <c r="G198" s="1"/>
    </row>
    <row r="199" spans="7:7" x14ac:dyDescent="0.2">
      <c r="G199" s="1"/>
    </row>
    <row r="200" spans="7:7" x14ac:dyDescent="0.2">
      <c r="G200" s="1"/>
    </row>
    <row r="201" spans="7:7" x14ac:dyDescent="0.2">
      <c r="G201" s="1"/>
    </row>
    <row r="202" spans="7:7" x14ac:dyDescent="0.2">
      <c r="G202" s="1"/>
    </row>
    <row r="203" spans="7:7" x14ac:dyDescent="0.2">
      <c r="G203" s="1"/>
    </row>
    <row r="204" spans="7:7" x14ac:dyDescent="0.2">
      <c r="G204" s="1"/>
    </row>
    <row r="205" spans="7:7" x14ac:dyDescent="0.2">
      <c r="G205" s="1"/>
    </row>
    <row r="206" spans="7:7" x14ac:dyDescent="0.2">
      <c r="G206" s="1"/>
    </row>
    <row r="207" spans="7:7" x14ac:dyDescent="0.2">
      <c r="G207" s="1"/>
    </row>
    <row r="208" spans="7:7" x14ac:dyDescent="0.2">
      <c r="G208" s="1"/>
    </row>
    <row r="209" spans="7:7" x14ac:dyDescent="0.2">
      <c r="G209" s="1"/>
    </row>
    <row r="210" spans="7:7" x14ac:dyDescent="0.2">
      <c r="G210" s="1"/>
    </row>
    <row r="211" spans="7:7" x14ac:dyDescent="0.2">
      <c r="G211" s="1"/>
    </row>
    <row r="212" spans="7:7" x14ac:dyDescent="0.2">
      <c r="G212" s="1"/>
    </row>
    <row r="213" spans="7:7" x14ac:dyDescent="0.2">
      <c r="G213" s="1"/>
    </row>
    <row r="214" spans="7:7" x14ac:dyDescent="0.2">
      <c r="G214" s="1"/>
    </row>
    <row r="215" spans="7:7" x14ac:dyDescent="0.2">
      <c r="G215" s="1"/>
    </row>
    <row r="216" spans="7:7" x14ac:dyDescent="0.2">
      <c r="G216" s="1"/>
    </row>
    <row r="217" spans="7:7" x14ac:dyDescent="0.2">
      <c r="G217" s="1"/>
    </row>
    <row r="218" spans="7:7" x14ac:dyDescent="0.2">
      <c r="G218" s="1"/>
    </row>
    <row r="219" spans="7:7" x14ac:dyDescent="0.2">
      <c r="G219" s="1"/>
    </row>
    <row r="220" spans="7:7" x14ac:dyDescent="0.2">
      <c r="G220" s="1"/>
    </row>
    <row r="221" spans="7:7" x14ac:dyDescent="0.2">
      <c r="G221" s="1"/>
    </row>
    <row r="222" spans="7:7" x14ac:dyDescent="0.2">
      <c r="G222" s="1"/>
    </row>
    <row r="223" spans="7:7" x14ac:dyDescent="0.2">
      <c r="G223" s="1"/>
    </row>
    <row r="224" spans="7:7" x14ac:dyDescent="0.2">
      <c r="G224" s="1"/>
    </row>
    <row r="225" spans="7:7" x14ac:dyDescent="0.2">
      <c r="G225" s="1"/>
    </row>
    <row r="226" spans="7:7" x14ac:dyDescent="0.2">
      <c r="G226" s="1"/>
    </row>
    <row r="227" spans="7:7" x14ac:dyDescent="0.2">
      <c r="G227" s="1"/>
    </row>
    <row r="228" spans="7:7" x14ac:dyDescent="0.2">
      <c r="G228" s="1"/>
    </row>
    <row r="229" spans="7:7" x14ac:dyDescent="0.2">
      <c r="G229" s="1"/>
    </row>
    <row r="230" spans="7:7" x14ac:dyDescent="0.2">
      <c r="G230" s="1"/>
    </row>
    <row r="231" spans="7:7" x14ac:dyDescent="0.2">
      <c r="G231" s="1"/>
    </row>
    <row r="232" spans="7:7" x14ac:dyDescent="0.2">
      <c r="G232" s="1"/>
    </row>
    <row r="233" spans="7:7" x14ac:dyDescent="0.2">
      <c r="G233" s="1"/>
    </row>
    <row r="234" spans="7:7" x14ac:dyDescent="0.2">
      <c r="G234" s="1"/>
    </row>
    <row r="235" spans="7:7" x14ac:dyDescent="0.2">
      <c r="G235" s="1"/>
    </row>
    <row r="236" spans="7:7" x14ac:dyDescent="0.2">
      <c r="G236" s="1"/>
    </row>
    <row r="237" spans="7:7" x14ac:dyDescent="0.2">
      <c r="G237" s="1"/>
    </row>
    <row r="238" spans="7:7" x14ac:dyDescent="0.2">
      <c r="G238" s="1"/>
    </row>
    <row r="239" spans="7:7" x14ac:dyDescent="0.2">
      <c r="G239" s="1"/>
    </row>
    <row r="240" spans="7:7" x14ac:dyDescent="0.2">
      <c r="G240" s="1"/>
    </row>
    <row r="241" spans="7:7" x14ac:dyDescent="0.2">
      <c r="G241" s="1"/>
    </row>
    <row r="242" spans="7:7" x14ac:dyDescent="0.2">
      <c r="G242" s="1"/>
    </row>
    <row r="243" spans="7:7" x14ac:dyDescent="0.2">
      <c r="G243" s="1"/>
    </row>
    <row r="244" spans="7:7" x14ac:dyDescent="0.2">
      <c r="G244" s="1"/>
    </row>
    <row r="245" spans="7:7" x14ac:dyDescent="0.2">
      <c r="G245" s="1"/>
    </row>
    <row r="246" spans="7:7" x14ac:dyDescent="0.2">
      <c r="G246" s="1"/>
    </row>
    <row r="247" spans="7:7" x14ac:dyDescent="0.2">
      <c r="G247" s="1"/>
    </row>
    <row r="248" spans="7:7" x14ac:dyDescent="0.2">
      <c r="G248" s="1"/>
    </row>
    <row r="249" spans="7:7" x14ac:dyDescent="0.2">
      <c r="G249" s="1"/>
    </row>
    <row r="250" spans="7:7" x14ac:dyDescent="0.2">
      <c r="G250" s="1"/>
    </row>
    <row r="251" spans="7:7" x14ac:dyDescent="0.2">
      <c r="G251" s="1"/>
    </row>
    <row r="252" spans="7:7" x14ac:dyDescent="0.2">
      <c r="G252" s="1"/>
    </row>
    <row r="253" spans="7:7" x14ac:dyDescent="0.2">
      <c r="G253" s="1"/>
    </row>
    <row r="254" spans="7:7" x14ac:dyDescent="0.2">
      <c r="G254" s="1"/>
    </row>
    <row r="255" spans="7:7" x14ac:dyDescent="0.2">
      <c r="G255" s="1"/>
    </row>
    <row r="256" spans="7:7" x14ac:dyDescent="0.2">
      <c r="G256" s="1"/>
    </row>
    <row r="257" spans="7:7" x14ac:dyDescent="0.2">
      <c r="G257" s="1"/>
    </row>
    <row r="258" spans="7:7" x14ac:dyDescent="0.2">
      <c r="G258" s="1"/>
    </row>
    <row r="259" spans="7:7" x14ac:dyDescent="0.2">
      <c r="G259" s="1"/>
    </row>
    <row r="260" spans="7:7" x14ac:dyDescent="0.2">
      <c r="G260" s="1"/>
    </row>
    <row r="261" spans="7:7" x14ac:dyDescent="0.2">
      <c r="G261" s="1"/>
    </row>
    <row r="262" spans="7:7" x14ac:dyDescent="0.2">
      <c r="G262" s="1"/>
    </row>
    <row r="263" spans="7:7" x14ac:dyDescent="0.2">
      <c r="G263" s="1"/>
    </row>
    <row r="264" spans="7:7" x14ac:dyDescent="0.2">
      <c r="G264" s="1"/>
    </row>
    <row r="265" spans="7:7" x14ac:dyDescent="0.2">
      <c r="G265" s="1"/>
    </row>
    <row r="266" spans="7:7" x14ac:dyDescent="0.2">
      <c r="G266" s="1"/>
    </row>
    <row r="267" spans="7:7" x14ac:dyDescent="0.2">
      <c r="G267" s="1"/>
    </row>
    <row r="268" spans="7:7" x14ac:dyDescent="0.2">
      <c r="G268" s="1"/>
    </row>
    <row r="269" spans="7:7" x14ac:dyDescent="0.2">
      <c r="G269" s="1"/>
    </row>
    <row r="270" spans="7:7" x14ac:dyDescent="0.2">
      <c r="G270" s="1"/>
    </row>
    <row r="271" spans="7:7" x14ac:dyDescent="0.2">
      <c r="G271" s="1"/>
    </row>
    <row r="272" spans="7:7" x14ac:dyDescent="0.2">
      <c r="G272" s="1"/>
    </row>
    <row r="273" spans="7:7" x14ac:dyDescent="0.2">
      <c r="G273" s="1"/>
    </row>
    <row r="274" spans="7:7" x14ac:dyDescent="0.2">
      <c r="G274" s="1"/>
    </row>
    <row r="275" spans="7:7" x14ac:dyDescent="0.2">
      <c r="G275" s="1"/>
    </row>
    <row r="276" spans="7:7" x14ac:dyDescent="0.2">
      <c r="G276" s="1"/>
    </row>
    <row r="277" spans="7:7" x14ac:dyDescent="0.2">
      <c r="G277" s="1"/>
    </row>
    <row r="278" spans="7:7" x14ac:dyDescent="0.2">
      <c r="G278" s="1"/>
    </row>
    <row r="279" spans="7:7" x14ac:dyDescent="0.2">
      <c r="G279" s="1"/>
    </row>
    <row r="280" spans="7:7" x14ac:dyDescent="0.2">
      <c r="G280" s="1"/>
    </row>
    <row r="281" spans="7:7" x14ac:dyDescent="0.2">
      <c r="G281" s="1"/>
    </row>
    <row r="282" spans="7:7" x14ac:dyDescent="0.2">
      <c r="G282" s="1"/>
    </row>
    <row r="283" spans="7:7" x14ac:dyDescent="0.2">
      <c r="G283" s="1"/>
    </row>
    <row r="284" spans="7:7" x14ac:dyDescent="0.2">
      <c r="G284" s="1"/>
    </row>
    <row r="285" spans="7:7" x14ac:dyDescent="0.2">
      <c r="G285" s="1"/>
    </row>
    <row r="286" spans="7:7" x14ac:dyDescent="0.2">
      <c r="G286" s="1"/>
    </row>
    <row r="287" spans="7:7" x14ac:dyDescent="0.2">
      <c r="G287" s="1"/>
    </row>
    <row r="288" spans="7:7" x14ac:dyDescent="0.2">
      <c r="G288" s="1"/>
    </row>
    <row r="289" spans="7:7" x14ac:dyDescent="0.2">
      <c r="G289" s="1"/>
    </row>
    <row r="290" spans="7:7" x14ac:dyDescent="0.2">
      <c r="G290" s="1"/>
    </row>
    <row r="291" spans="7:7" x14ac:dyDescent="0.2">
      <c r="G291" s="1"/>
    </row>
    <row r="292" spans="7:7" x14ac:dyDescent="0.2">
      <c r="G292" s="1"/>
    </row>
    <row r="293" spans="7:7" x14ac:dyDescent="0.2">
      <c r="G293" s="1"/>
    </row>
    <row r="294" spans="7:7" x14ac:dyDescent="0.2">
      <c r="G294" s="1"/>
    </row>
    <row r="295" spans="7:7" x14ac:dyDescent="0.2">
      <c r="G295" s="1"/>
    </row>
    <row r="296" spans="7:7" x14ac:dyDescent="0.2">
      <c r="G296" s="1"/>
    </row>
    <row r="297" spans="7:7" x14ac:dyDescent="0.2">
      <c r="G297" s="1"/>
    </row>
    <row r="298" spans="7:7" x14ac:dyDescent="0.2">
      <c r="G298" s="1"/>
    </row>
    <row r="299" spans="7:7" x14ac:dyDescent="0.2">
      <c r="G299" s="1"/>
    </row>
    <row r="300" spans="7:7" x14ac:dyDescent="0.2">
      <c r="G300" s="1"/>
    </row>
    <row r="301" spans="7:7" x14ac:dyDescent="0.2">
      <c r="G301" s="1"/>
    </row>
    <row r="302" spans="7:7" x14ac:dyDescent="0.2">
      <c r="G302" s="1"/>
    </row>
    <row r="303" spans="7:7" x14ac:dyDescent="0.2">
      <c r="G303" s="1"/>
    </row>
    <row r="304" spans="7:7" x14ac:dyDescent="0.2">
      <c r="G304" s="1"/>
    </row>
    <row r="305" spans="7:7" x14ac:dyDescent="0.2">
      <c r="G305" s="1"/>
    </row>
    <row r="306" spans="7:7" x14ac:dyDescent="0.2">
      <c r="G306" s="1"/>
    </row>
    <row r="307" spans="7:7" x14ac:dyDescent="0.2">
      <c r="G307" s="1"/>
    </row>
    <row r="308" spans="7:7" x14ac:dyDescent="0.2">
      <c r="G308" s="1"/>
    </row>
    <row r="309" spans="7:7" x14ac:dyDescent="0.2">
      <c r="G309" s="1"/>
    </row>
    <row r="310" spans="7:7" x14ac:dyDescent="0.2">
      <c r="G310" s="1"/>
    </row>
    <row r="311" spans="7:7" x14ac:dyDescent="0.2">
      <c r="G311" s="1"/>
    </row>
    <row r="312" spans="7:7" x14ac:dyDescent="0.2">
      <c r="G312" s="1"/>
    </row>
    <row r="313" spans="7:7" x14ac:dyDescent="0.2">
      <c r="G313" s="1"/>
    </row>
    <row r="314" spans="7:7" x14ac:dyDescent="0.2">
      <c r="G314" s="1"/>
    </row>
    <row r="315" spans="7:7" x14ac:dyDescent="0.2">
      <c r="G315" s="1"/>
    </row>
    <row r="316" spans="7:7" x14ac:dyDescent="0.2">
      <c r="G316" s="1"/>
    </row>
    <row r="317" spans="7:7" x14ac:dyDescent="0.2">
      <c r="G317" s="1"/>
    </row>
    <row r="318" spans="7:7" x14ac:dyDescent="0.2">
      <c r="G318" s="1"/>
    </row>
    <row r="319" spans="7:7" x14ac:dyDescent="0.2">
      <c r="G319" s="1"/>
    </row>
    <row r="320" spans="7:7" x14ac:dyDescent="0.2">
      <c r="G320" s="1"/>
    </row>
    <row r="321" spans="7:7" x14ac:dyDescent="0.2">
      <c r="G321" s="1"/>
    </row>
    <row r="322" spans="7:7" x14ac:dyDescent="0.2">
      <c r="G322" s="1"/>
    </row>
    <row r="323" spans="7:7" x14ac:dyDescent="0.2">
      <c r="G323" s="1"/>
    </row>
    <row r="324" spans="7:7" x14ac:dyDescent="0.2">
      <c r="G324" s="1"/>
    </row>
    <row r="325" spans="7:7" x14ac:dyDescent="0.2">
      <c r="G325" s="1"/>
    </row>
    <row r="326" spans="7:7" x14ac:dyDescent="0.2">
      <c r="G326" s="1"/>
    </row>
    <row r="327" spans="7:7" x14ac:dyDescent="0.2">
      <c r="G327" s="1"/>
    </row>
    <row r="328" spans="7:7" x14ac:dyDescent="0.2">
      <c r="G328" s="1"/>
    </row>
    <row r="329" spans="7:7" x14ac:dyDescent="0.2">
      <c r="G329" s="1"/>
    </row>
    <row r="330" spans="7:7" x14ac:dyDescent="0.2">
      <c r="G330" s="1"/>
    </row>
    <row r="331" spans="7:7" x14ac:dyDescent="0.2">
      <c r="G331" s="1"/>
    </row>
    <row r="332" spans="7:7" x14ac:dyDescent="0.2">
      <c r="G332" s="1"/>
    </row>
    <row r="333" spans="7:7" x14ac:dyDescent="0.2">
      <c r="G333" s="1"/>
    </row>
    <row r="334" spans="7:7" x14ac:dyDescent="0.2">
      <c r="G334" s="1"/>
    </row>
    <row r="335" spans="7:7" x14ac:dyDescent="0.2">
      <c r="G335" s="1"/>
    </row>
    <row r="336" spans="7:7" x14ac:dyDescent="0.2">
      <c r="G336" s="1"/>
    </row>
    <row r="337" spans="7:7" x14ac:dyDescent="0.2">
      <c r="G337" s="1"/>
    </row>
    <row r="338" spans="7:7" x14ac:dyDescent="0.2">
      <c r="G338" s="1"/>
    </row>
    <row r="339" spans="7:7" x14ac:dyDescent="0.2">
      <c r="G339" s="1"/>
    </row>
    <row r="340" spans="7:7" x14ac:dyDescent="0.2">
      <c r="G340" s="1"/>
    </row>
    <row r="341" spans="7:7" x14ac:dyDescent="0.2">
      <c r="G341" s="1"/>
    </row>
    <row r="342" spans="7:7" x14ac:dyDescent="0.2">
      <c r="G342" s="1"/>
    </row>
    <row r="343" spans="7:7" x14ac:dyDescent="0.2">
      <c r="G343" s="1"/>
    </row>
    <row r="344" spans="7:7" x14ac:dyDescent="0.2">
      <c r="G344" s="1"/>
    </row>
    <row r="345" spans="7:7" x14ac:dyDescent="0.2">
      <c r="G345" s="1"/>
    </row>
    <row r="346" spans="7:7" x14ac:dyDescent="0.2">
      <c r="G346" s="1"/>
    </row>
    <row r="347" spans="7:7" x14ac:dyDescent="0.2">
      <c r="G347" s="1"/>
    </row>
    <row r="348" spans="7:7" x14ac:dyDescent="0.2">
      <c r="G348" s="1"/>
    </row>
    <row r="349" spans="7:7" x14ac:dyDescent="0.2">
      <c r="G349" s="1"/>
    </row>
    <row r="350" spans="7:7" x14ac:dyDescent="0.2">
      <c r="G350" s="1"/>
    </row>
    <row r="351" spans="7:7" x14ac:dyDescent="0.2">
      <c r="G351" s="1"/>
    </row>
    <row r="352" spans="7:7" x14ac:dyDescent="0.2">
      <c r="G352" s="1"/>
    </row>
    <row r="353" spans="7:7" x14ac:dyDescent="0.2">
      <c r="G353" s="1"/>
    </row>
    <row r="354" spans="7:7" x14ac:dyDescent="0.2">
      <c r="G354" s="1"/>
    </row>
    <row r="355" spans="7:7" x14ac:dyDescent="0.2">
      <c r="G355" s="1"/>
    </row>
    <row r="356" spans="7:7" x14ac:dyDescent="0.2">
      <c r="G356" s="1"/>
    </row>
    <row r="357" spans="7:7" x14ac:dyDescent="0.2">
      <c r="G357" s="1"/>
    </row>
    <row r="358" spans="7:7" x14ac:dyDescent="0.2">
      <c r="G358" s="1"/>
    </row>
    <row r="359" spans="7:7" x14ac:dyDescent="0.2">
      <c r="G359" s="1"/>
    </row>
    <row r="360" spans="7:7" x14ac:dyDescent="0.2">
      <c r="G360" s="1"/>
    </row>
    <row r="361" spans="7:7" x14ac:dyDescent="0.2">
      <c r="G361" s="1"/>
    </row>
    <row r="362" spans="7:7" x14ac:dyDescent="0.2">
      <c r="G362" s="1"/>
    </row>
    <row r="363" spans="7:7" x14ac:dyDescent="0.2">
      <c r="G363" s="1"/>
    </row>
    <row r="364" spans="7:7" x14ac:dyDescent="0.2">
      <c r="G364" s="1"/>
    </row>
    <row r="365" spans="7:7" x14ac:dyDescent="0.2">
      <c r="G365" s="1"/>
    </row>
    <row r="366" spans="7:7" x14ac:dyDescent="0.2">
      <c r="G366" s="1"/>
    </row>
    <row r="367" spans="7:7" x14ac:dyDescent="0.2">
      <c r="G367" s="1"/>
    </row>
    <row r="368" spans="7:7" x14ac:dyDescent="0.2">
      <c r="G368" s="1"/>
    </row>
    <row r="369" spans="7:7" x14ac:dyDescent="0.2">
      <c r="G369" s="1"/>
    </row>
    <row r="370" spans="7:7" x14ac:dyDescent="0.2">
      <c r="G370" s="1"/>
    </row>
    <row r="371" spans="7:7" x14ac:dyDescent="0.2">
      <c r="G371" s="1"/>
    </row>
    <row r="372" spans="7:7" x14ac:dyDescent="0.2">
      <c r="G372" s="1"/>
    </row>
    <row r="373" spans="7:7" x14ac:dyDescent="0.2">
      <c r="G373" s="1"/>
    </row>
    <row r="374" spans="7:7" x14ac:dyDescent="0.2">
      <c r="G374" s="1"/>
    </row>
    <row r="375" spans="7:7" x14ac:dyDescent="0.2">
      <c r="G375" s="1"/>
    </row>
    <row r="376" spans="7:7" x14ac:dyDescent="0.2">
      <c r="G376" s="1"/>
    </row>
    <row r="377" spans="7:7" x14ac:dyDescent="0.2">
      <c r="G377" s="1"/>
    </row>
    <row r="378" spans="7:7" x14ac:dyDescent="0.2">
      <c r="G378" s="1"/>
    </row>
    <row r="379" spans="7:7" x14ac:dyDescent="0.2">
      <c r="G379" s="1"/>
    </row>
    <row r="380" spans="7:7" x14ac:dyDescent="0.2">
      <c r="G380" s="1"/>
    </row>
    <row r="381" spans="7:7" x14ac:dyDescent="0.2">
      <c r="G381" s="1"/>
    </row>
    <row r="382" spans="7:7" x14ac:dyDescent="0.2">
      <c r="G382" s="1"/>
    </row>
    <row r="383" spans="7:7" x14ac:dyDescent="0.2">
      <c r="G383" s="1"/>
    </row>
    <row r="384" spans="7:7" x14ac:dyDescent="0.2">
      <c r="G384" s="1"/>
    </row>
    <row r="385" spans="7:7" x14ac:dyDescent="0.2">
      <c r="G385" s="1"/>
    </row>
    <row r="386" spans="7:7" x14ac:dyDescent="0.2">
      <c r="G386" s="1"/>
    </row>
    <row r="387" spans="7:7" x14ac:dyDescent="0.2">
      <c r="G387" s="1"/>
    </row>
    <row r="388" spans="7:7" x14ac:dyDescent="0.2">
      <c r="G388" s="1"/>
    </row>
    <row r="389" spans="7:7" x14ac:dyDescent="0.2">
      <c r="G389" s="1"/>
    </row>
    <row r="390" spans="7:7" x14ac:dyDescent="0.2">
      <c r="G390" s="1"/>
    </row>
    <row r="391" spans="7:7" x14ac:dyDescent="0.2">
      <c r="G391" s="1"/>
    </row>
    <row r="392" spans="7:7" x14ac:dyDescent="0.2">
      <c r="G392" s="1"/>
    </row>
    <row r="393" spans="7:7" x14ac:dyDescent="0.2">
      <c r="G393" s="1"/>
    </row>
    <row r="394" spans="7:7" x14ac:dyDescent="0.2">
      <c r="G394" s="1"/>
    </row>
    <row r="395" spans="7:7" x14ac:dyDescent="0.2">
      <c r="G395" s="1"/>
    </row>
    <row r="396" spans="7:7" x14ac:dyDescent="0.2">
      <c r="G396" s="1"/>
    </row>
    <row r="397" spans="7:7" x14ac:dyDescent="0.2">
      <c r="G397" s="1"/>
    </row>
    <row r="398" spans="7:7" x14ac:dyDescent="0.2">
      <c r="G398" s="1"/>
    </row>
    <row r="399" spans="7:7" x14ac:dyDescent="0.2">
      <c r="G399" s="1"/>
    </row>
    <row r="400" spans="7:7" x14ac:dyDescent="0.2">
      <c r="G400" s="1"/>
    </row>
    <row r="401" spans="7:7" x14ac:dyDescent="0.2">
      <c r="G401" s="1"/>
    </row>
    <row r="402" spans="7:7" x14ac:dyDescent="0.2">
      <c r="G402" s="1"/>
    </row>
    <row r="403" spans="7:7" x14ac:dyDescent="0.2">
      <c r="G403" s="1"/>
    </row>
    <row r="404" spans="7:7" x14ac:dyDescent="0.2">
      <c r="G404" s="1"/>
    </row>
    <row r="405" spans="7:7" x14ac:dyDescent="0.2">
      <c r="G405" s="1"/>
    </row>
    <row r="406" spans="7:7" x14ac:dyDescent="0.2">
      <c r="G406" s="1"/>
    </row>
    <row r="407" spans="7:7" x14ac:dyDescent="0.2">
      <c r="G407" s="1"/>
    </row>
    <row r="408" spans="7:7" x14ac:dyDescent="0.2">
      <c r="G408" s="1"/>
    </row>
    <row r="409" spans="7:7" x14ac:dyDescent="0.2">
      <c r="G409" s="1"/>
    </row>
    <row r="410" spans="7:7" x14ac:dyDescent="0.2">
      <c r="G410" s="1"/>
    </row>
    <row r="411" spans="7:7" x14ac:dyDescent="0.2">
      <c r="G411" s="1"/>
    </row>
    <row r="412" spans="7:7" x14ac:dyDescent="0.2">
      <c r="G412" s="1"/>
    </row>
    <row r="413" spans="7:7" x14ac:dyDescent="0.2">
      <c r="G413" s="1"/>
    </row>
    <row r="414" spans="7:7" x14ac:dyDescent="0.2">
      <c r="G414" s="1"/>
    </row>
    <row r="415" spans="7:7" x14ac:dyDescent="0.2">
      <c r="G415" s="1"/>
    </row>
    <row r="416" spans="7:7" x14ac:dyDescent="0.2">
      <c r="G416" s="1"/>
    </row>
    <row r="417" spans="7:7" x14ac:dyDescent="0.2">
      <c r="G417" s="1"/>
    </row>
    <row r="418" spans="7:7" x14ac:dyDescent="0.2">
      <c r="G418" s="1"/>
    </row>
    <row r="419" spans="7:7" x14ac:dyDescent="0.2">
      <c r="G419" s="1"/>
    </row>
    <row r="420" spans="7:7" x14ac:dyDescent="0.2">
      <c r="G420" s="1"/>
    </row>
    <row r="421" spans="7:7" x14ac:dyDescent="0.2">
      <c r="G421" s="1"/>
    </row>
    <row r="422" spans="7:7" x14ac:dyDescent="0.2">
      <c r="G422" s="1"/>
    </row>
    <row r="423" spans="7:7" x14ac:dyDescent="0.2">
      <c r="G423" s="1"/>
    </row>
    <row r="424" spans="7:7" x14ac:dyDescent="0.2">
      <c r="G424" s="1"/>
    </row>
    <row r="425" spans="7:7" x14ac:dyDescent="0.2">
      <c r="G425" s="1"/>
    </row>
    <row r="426" spans="7:7" x14ac:dyDescent="0.2">
      <c r="G426" s="1"/>
    </row>
    <row r="427" spans="7:7" x14ac:dyDescent="0.2">
      <c r="G427" s="1"/>
    </row>
    <row r="428" spans="7:7" x14ac:dyDescent="0.2">
      <c r="G428" s="1"/>
    </row>
    <row r="429" spans="7:7" x14ac:dyDescent="0.2">
      <c r="G429" s="1"/>
    </row>
    <row r="430" spans="7:7" x14ac:dyDescent="0.2">
      <c r="G430" s="1"/>
    </row>
    <row r="431" spans="7:7" x14ac:dyDescent="0.2">
      <c r="G431" s="1"/>
    </row>
    <row r="432" spans="7:7" x14ac:dyDescent="0.2">
      <c r="G432" s="1"/>
    </row>
    <row r="433" spans="7:7" x14ac:dyDescent="0.2">
      <c r="G433" s="1"/>
    </row>
    <row r="434" spans="7:7" x14ac:dyDescent="0.2">
      <c r="G434" s="1"/>
    </row>
    <row r="435" spans="7:7" x14ac:dyDescent="0.2">
      <c r="G435" s="1"/>
    </row>
    <row r="436" spans="7:7" x14ac:dyDescent="0.2">
      <c r="G436" s="1"/>
    </row>
    <row r="437" spans="7:7" x14ac:dyDescent="0.2">
      <c r="G437" s="1"/>
    </row>
    <row r="438" spans="7:7" x14ac:dyDescent="0.2">
      <c r="G438" s="1"/>
    </row>
    <row r="439" spans="7:7" x14ac:dyDescent="0.2">
      <c r="G439" s="1"/>
    </row>
    <row r="440" spans="7:7" x14ac:dyDescent="0.2">
      <c r="G440" s="1"/>
    </row>
    <row r="441" spans="7:7" x14ac:dyDescent="0.2">
      <c r="G441" s="1"/>
    </row>
    <row r="442" spans="7:7" x14ac:dyDescent="0.2">
      <c r="G442" s="1"/>
    </row>
    <row r="443" spans="7:7" x14ac:dyDescent="0.2">
      <c r="G443" s="1"/>
    </row>
    <row r="444" spans="7:7" x14ac:dyDescent="0.2">
      <c r="G444" s="1"/>
    </row>
    <row r="445" spans="7:7" x14ac:dyDescent="0.2">
      <c r="G445" s="1"/>
    </row>
    <row r="446" spans="7:7" x14ac:dyDescent="0.2">
      <c r="G446" s="1"/>
    </row>
    <row r="447" spans="7:7" x14ac:dyDescent="0.2">
      <c r="G447" s="1"/>
    </row>
    <row r="448" spans="7:7" x14ac:dyDescent="0.2">
      <c r="G448" s="1"/>
    </row>
    <row r="449" spans="7:7" x14ac:dyDescent="0.2">
      <c r="G449" s="1"/>
    </row>
    <row r="450" spans="7:7" x14ac:dyDescent="0.2">
      <c r="G450" s="1"/>
    </row>
    <row r="451" spans="7:7" x14ac:dyDescent="0.2">
      <c r="G451" s="1"/>
    </row>
    <row r="452" spans="7:7" x14ac:dyDescent="0.2">
      <c r="G452" s="1"/>
    </row>
    <row r="453" spans="7:7" x14ac:dyDescent="0.2">
      <c r="G453" s="1"/>
    </row>
    <row r="454" spans="7:7" x14ac:dyDescent="0.2">
      <c r="G454" s="1"/>
    </row>
    <row r="455" spans="7:7" x14ac:dyDescent="0.2">
      <c r="G455" s="1"/>
    </row>
    <row r="456" spans="7:7" x14ac:dyDescent="0.2">
      <c r="G456" s="1"/>
    </row>
    <row r="457" spans="7:7" x14ac:dyDescent="0.2">
      <c r="G457" s="1"/>
    </row>
    <row r="458" spans="7:7" x14ac:dyDescent="0.2">
      <c r="G458" s="1"/>
    </row>
    <row r="459" spans="7:7" x14ac:dyDescent="0.2">
      <c r="G459" s="1"/>
    </row>
    <row r="460" spans="7:7" x14ac:dyDescent="0.2">
      <c r="G460" s="1"/>
    </row>
    <row r="461" spans="7:7" x14ac:dyDescent="0.2">
      <c r="G461" s="1"/>
    </row>
    <row r="462" spans="7:7" x14ac:dyDescent="0.2">
      <c r="G462" s="1"/>
    </row>
    <row r="463" spans="7:7" x14ac:dyDescent="0.2">
      <c r="G463" s="1"/>
    </row>
    <row r="464" spans="7:7" x14ac:dyDescent="0.2">
      <c r="G464" s="1"/>
    </row>
    <row r="465" spans="7:7" x14ac:dyDescent="0.2">
      <c r="G465" s="1"/>
    </row>
    <row r="466" spans="7:7" x14ac:dyDescent="0.2">
      <c r="G466" s="1"/>
    </row>
    <row r="467" spans="7:7" x14ac:dyDescent="0.2">
      <c r="G467" s="1"/>
    </row>
    <row r="468" spans="7:7" x14ac:dyDescent="0.2">
      <c r="G468" s="1"/>
    </row>
    <row r="469" spans="7:7" x14ac:dyDescent="0.2">
      <c r="G469" s="1"/>
    </row>
    <row r="470" spans="7:7" x14ac:dyDescent="0.2">
      <c r="G470" s="1"/>
    </row>
    <row r="471" spans="7:7" x14ac:dyDescent="0.2">
      <c r="G471" s="1"/>
    </row>
    <row r="472" spans="7:7" x14ac:dyDescent="0.2">
      <c r="G472" s="1"/>
    </row>
    <row r="473" spans="7:7" x14ac:dyDescent="0.2">
      <c r="G473" s="1"/>
    </row>
    <row r="474" spans="7:7" x14ac:dyDescent="0.2">
      <c r="G474" s="1"/>
    </row>
    <row r="475" spans="7:7" x14ac:dyDescent="0.2">
      <c r="G475" s="1"/>
    </row>
    <row r="476" spans="7:7" x14ac:dyDescent="0.2">
      <c r="G476" s="1"/>
    </row>
    <row r="477" spans="7:7" x14ac:dyDescent="0.2">
      <c r="G477" s="1"/>
    </row>
    <row r="478" spans="7:7" x14ac:dyDescent="0.2">
      <c r="G478" s="1"/>
    </row>
    <row r="479" spans="7:7" x14ac:dyDescent="0.2">
      <c r="G479" s="1"/>
    </row>
    <row r="480" spans="7:7" x14ac:dyDescent="0.2">
      <c r="G480" s="1"/>
    </row>
    <row r="481" spans="7:7" x14ac:dyDescent="0.2">
      <c r="G481" s="1"/>
    </row>
    <row r="482" spans="7:7" x14ac:dyDescent="0.2">
      <c r="G482" s="1"/>
    </row>
    <row r="483" spans="7:7" x14ac:dyDescent="0.2">
      <c r="G483" s="1"/>
    </row>
    <row r="484" spans="7:7" x14ac:dyDescent="0.2">
      <c r="G484" s="1"/>
    </row>
    <row r="485" spans="7:7" x14ac:dyDescent="0.2">
      <c r="G485" s="1"/>
    </row>
    <row r="486" spans="7:7" x14ac:dyDescent="0.2">
      <c r="G486" s="1"/>
    </row>
    <row r="487" spans="7:7" x14ac:dyDescent="0.2">
      <c r="G487" s="1"/>
    </row>
    <row r="488" spans="7:7" x14ac:dyDescent="0.2">
      <c r="G488" s="1"/>
    </row>
    <row r="489" spans="7:7" x14ac:dyDescent="0.2">
      <c r="G489" s="1"/>
    </row>
    <row r="490" spans="7:7" x14ac:dyDescent="0.2">
      <c r="G490" s="1"/>
    </row>
    <row r="491" spans="7:7" x14ac:dyDescent="0.2">
      <c r="G491" s="1"/>
    </row>
    <row r="492" spans="7:7" x14ac:dyDescent="0.2">
      <c r="G492" s="1"/>
    </row>
    <row r="493" spans="7:7" x14ac:dyDescent="0.2">
      <c r="G493" s="1"/>
    </row>
    <row r="494" spans="7:7" x14ac:dyDescent="0.2">
      <c r="G494" s="1"/>
    </row>
    <row r="495" spans="7:7" x14ac:dyDescent="0.2">
      <c r="G495" s="1"/>
    </row>
    <row r="496" spans="7:7" x14ac:dyDescent="0.2">
      <c r="G496" s="1"/>
    </row>
    <row r="497" spans="7:7" x14ac:dyDescent="0.2">
      <c r="G497" s="1"/>
    </row>
    <row r="498" spans="7:7" x14ac:dyDescent="0.2">
      <c r="G498" s="1"/>
    </row>
    <row r="499" spans="7:7" x14ac:dyDescent="0.2">
      <c r="G499" s="1"/>
    </row>
    <row r="500" spans="7:7" x14ac:dyDescent="0.2">
      <c r="G500" s="1"/>
    </row>
    <row r="501" spans="7:7" x14ac:dyDescent="0.2">
      <c r="G501" s="1"/>
    </row>
    <row r="502" spans="7:7" x14ac:dyDescent="0.2">
      <c r="G502" s="1"/>
    </row>
    <row r="503" spans="7:7" x14ac:dyDescent="0.2">
      <c r="G503" s="1"/>
    </row>
    <row r="504" spans="7:7" x14ac:dyDescent="0.2">
      <c r="G504" s="1"/>
    </row>
    <row r="505" spans="7:7" x14ac:dyDescent="0.2">
      <c r="G505" s="1"/>
    </row>
    <row r="506" spans="7:7" x14ac:dyDescent="0.2">
      <c r="G506" s="1"/>
    </row>
    <row r="507" spans="7:7" x14ac:dyDescent="0.2">
      <c r="G507" s="1"/>
    </row>
    <row r="508" spans="7:7" x14ac:dyDescent="0.2">
      <c r="G508" s="1"/>
    </row>
    <row r="509" spans="7:7" x14ac:dyDescent="0.2">
      <c r="G509" s="1"/>
    </row>
    <row r="510" spans="7:7" x14ac:dyDescent="0.2">
      <c r="G510" s="1"/>
    </row>
    <row r="511" spans="7:7" x14ac:dyDescent="0.2">
      <c r="G511" s="1"/>
    </row>
    <row r="512" spans="7:7" x14ac:dyDescent="0.2">
      <c r="G512" s="1"/>
    </row>
    <row r="513" spans="7:7" x14ac:dyDescent="0.2">
      <c r="G513" s="1"/>
    </row>
    <row r="514" spans="7:7" x14ac:dyDescent="0.2">
      <c r="G514" s="1"/>
    </row>
    <row r="515" spans="7:7" x14ac:dyDescent="0.2">
      <c r="G515" s="1"/>
    </row>
    <row r="516" spans="7:7" x14ac:dyDescent="0.2">
      <c r="G516" s="1"/>
    </row>
    <row r="517" spans="7:7" x14ac:dyDescent="0.2">
      <c r="G517" s="1"/>
    </row>
    <row r="518" spans="7:7" x14ac:dyDescent="0.2">
      <c r="G518" s="1"/>
    </row>
    <row r="519" spans="7:7" x14ac:dyDescent="0.2">
      <c r="G519" s="1"/>
    </row>
    <row r="520" spans="7:7" x14ac:dyDescent="0.2">
      <c r="G520" s="1"/>
    </row>
    <row r="521" spans="7:7" x14ac:dyDescent="0.2">
      <c r="G521" s="1"/>
    </row>
    <row r="522" spans="7:7" x14ac:dyDescent="0.2">
      <c r="G522" s="1"/>
    </row>
    <row r="523" spans="7:7" x14ac:dyDescent="0.2">
      <c r="G523" s="1"/>
    </row>
    <row r="524" spans="7:7" x14ac:dyDescent="0.2">
      <c r="G524" s="1"/>
    </row>
    <row r="525" spans="7:7" x14ac:dyDescent="0.2">
      <c r="G525" s="1"/>
    </row>
    <row r="526" spans="7:7" x14ac:dyDescent="0.2">
      <c r="G526" s="1"/>
    </row>
    <row r="527" spans="7:7" x14ac:dyDescent="0.2">
      <c r="G527" s="1"/>
    </row>
    <row r="528" spans="7:7" x14ac:dyDescent="0.2">
      <c r="G528" s="1"/>
    </row>
    <row r="529" spans="7:7" x14ac:dyDescent="0.2">
      <c r="G529" s="1"/>
    </row>
    <row r="530" spans="7:7" x14ac:dyDescent="0.2">
      <c r="G530" s="1"/>
    </row>
    <row r="531" spans="7:7" x14ac:dyDescent="0.2">
      <c r="G531" s="1"/>
    </row>
    <row r="532" spans="7:7" x14ac:dyDescent="0.2">
      <c r="G532" s="1"/>
    </row>
    <row r="533" spans="7:7" x14ac:dyDescent="0.2">
      <c r="G533" s="1"/>
    </row>
    <row r="534" spans="7:7" x14ac:dyDescent="0.2">
      <c r="G534" s="1"/>
    </row>
    <row r="535" spans="7:7" x14ac:dyDescent="0.2">
      <c r="G535" s="1"/>
    </row>
    <row r="536" spans="7:7" x14ac:dyDescent="0.2">
      <c r="G536" s="1"/>
    </row>
    <row r="537" spans="7:7" x14ac:dyDescent="0.2">
      <c r="G537" s="1"/>
    </row>
    <row r="538" spans="7:7" x14ac:dyDescent="0.2">
      <c r="G538" s="1"/>
    </row>
    <row r="539" spans="7:7" x14ac:dyDescent="0.2">
      <c r="G539" s="1"/>
    </row>
    <row r="540" spans="7:7" x14ac:dyDescent="0.2">
      <c r="G540" s="1"/>
    </row>
    <row r="541" spans="7:7" x14ac:dyDescent="0.2">
      <c r="G541" s="1"/>
    </row>
    <row r="542" spans="7:7" x14ac:dyDescent="0.2">
      <c r="G542" s="1"/>
    </row>
    <row r="543" spans="7:7" x14ac:dyDescent="0.2">
      <c r="G543" s="1"/>
    </row>
    <row r="544" spans="7:7" x14ac:dyDescent="0.2">
      <c r="G544" s="1"/>
    </row>
    <row r="545" spans="7:7" x14ac:dyDescent="0.2">
      <c r="G545" s="1"/>
    </row>
    <row r="546" spans="7:7" x14ac:dyDescent="0.2">
      <c r="G546" s="1"/>
    </row>
    <row r="547" spans="7:7" x14ac:dyDescent="0.2">
      <c r="G547" s="1"/>
    </row>
    <row r="548" spans="7:7" x14ac:dyDescent="0.2">
      <c r="G548" s="1"/>
    </row>
    <row r="549" spans="7:7" x14ac:dyDescent="0.2">
      <c r="G549" s="1"/>
    </row>
    <row r="550" spans="7:7" x14ac:dyDescent="0.2">
      <c r="G550" s="1"/>
    </row>
    <row r="551" spans="7:7" x14ac:dyDescent="0.2">
      <c r="G551" s="1"/>
    </row>
    <row r="552" spans="7:7" x14ac:dyDescent="0.2">
      <c r="G552" s="1"/>
    </row>
    <row r="553" spans="7:7" x14ac:dyDescent="0.2">
      <c r="G553" s="1"/>
    </row>
    <row r="554" spans="7:7" x14ac:dyDescent="0.2">
      <c r="G554" s="1"/>
    </row>
    <row r="555" spans="7:7" x14ac:dyDescent="0.2">
      <c r="G555" s="1"/>
    </row>
    <row r="556" spans="7:7" x14ac:dyDescent="0.2">
      <c r="G556" s="1"/>
    </row>
    <row r="557" spans="7:7" x14ac:dyDescent="0.2">
      <c r="G557" s="1"/>
    </row>
    <row r="558" spans="7:7" x14ac:dyDescent="0.2">
      <c r="G558" s="1"/>
    </row>
    <row r="559" spans="7:7" x14ac:dyDescent="0.2">
      <c r="G559" s="1"/>
    </row>
    <row r="560" spans="7:7" x14ac:dyDescent="0.2">
      <c r="G560" s="1"/>
    </row>
    <row r="561" spans="7:7" x14ac:dyDescent="0.2">
      <c r="G561" s="1"/>
    </row>
    <row r="562" spans="7:7" x14ac:dyDescent="0.2">
      <c r="G562" s="1"/>
    </row>
    <row r="563" spans="7:7" x14ac:dyDescent="0.2">
      <c r="G563" s="1"/>
    </row>
    <row r="564" spans="7:7" x14ac:dyDescent="0.2">
      <c r="G564" s="1"/>
    </row>
    <row r="565" spans="7:7" x14ac:dyDescent="0.2">
      <c r="G565" s="1"/>
    </row>
    <row r="566" spans="7:7" x14ac:dyDescent="0.2">
      <c r="G566" s="1"/>
    </row>
    <row r="567" spans="7:7" x14ac:dyDescent="0.2">
      <c r="G567" s="1"/>
    </row>
    <row r="568" spans="7:7" x14ac:dyDescent="0.2">
      <c r="G568" s="1"/>
    </row>
    <row r="569" spans="7:7" x14ac:dyDescent="0.2">
      <c r="G569" s="1"/>
    </row>
    <row r="570" spans="7:7" x14ac:dyDescent="0.2">
      <c r="G570" s="1"/>
    </row>
    <row r="571" spans="7:7" x14ac:dyDescent="0.2">
      <c r="G571" s="1"/>
    </row>
    <row r="572" spans="7:7" x14ac:dyDescent="0.2">
      <c r="G572" s="1"/>
    </row>
    <row r="573" spans="7:7" x14ac:dyDescent="0.2">
      <c r="G573" s="1"/>
    </row>
    <row r="574" spans="7:7" x14ac:dyDescent="0.2">
      <c r="G574" s="1"/>
    </row>
    <row r="575" spans="7:7" x14ac:dyDescent="0.2">
      <c r="G575" s="1"/>
    </row>
    <row r="576" spans="7:7" x14ac:dyDescent="0.2">
      <c r="G576" s="1"/>
    </row>
    <row r="577" spans="7:7" x14ac:dyDescent="0.2">
      <c r="G577" s="1"/>
    </row>
    <row r="578" spans="7:7" x14ac:dyDescent="0.2">
      <c r="G578" s="1"/>
    </row>
    <row r="579" spans="7:7" x14ac:dyDescent="0.2">
      <c r="G579" s="1"/>
    </row>
    <row r="580" spans="7:7" x14ac:dyDescent="0.2">
      <c r="G580" s="1"/>
    </row>
    <row r="581" spans="7:7" x14ac:dyDescent="0.2">
      <c r="G581" s="1"/>
    </row>
    <row r="582" spans="7:7" x14ac:dyDescent="0.2">
      <c r="G582" s="1"/>
    </row>
    <row r="583" spans="7:7" x14ac:dyDescent="0.2">
      <c r="G583" s="1"/>
    </row>
    <row r="584" spans="7:7" x14ac:dyDescent="0.2">
      <c r="G584" s="1"/>
    </row>
    <row r="585" spans="7:7" x14ac:dyDescent="0.2">
      <c r="G585" s="1"/>
    </row>
    <row r="586" spans="7:7" x14ac:dyDescent="0.2">
      <c r="G586" s="1"/>
    </row>
    <row r="587" spans="7:7" x14ac:dyDescent="0.2">
      <c r="G587" s="1"/>
    </row>
    <row r="588" spans="7:7" x14ac:dyDescent="0.2">
      <c r="G588" s="1"/>
    </row>
    <row r="589" spans="7:7" x14ac:dyDescent="0.2">
      <c r="G589" s="1"/>
    </row>
    <row r="590" spans="7:7" x14ac:dyDescent="0.2">
      <c r="G590" s="1"/>
    </row>
    <row r="591" spans="7:7" x14ac:dyDescent="0.2">
      <c r="G591" s="1"/>
    </row>
    <row r="592" spans="7:7" x14ac:dyDescent="0.2">
      <c r="G592" s="1"/>
    </row>
    <row r="593" spans="7:7" x14ac:dyDescent="0.2">
      <c r="G593" s="1"/>
    </row>
    <row r="594" spans="7:7" x14ac:dyDescent="0.2">
      <c r="G594" s="1"/>
    </row>
    <row r="595" spans="7:7" x14ac:dyDescent="0.2">
      <c r="G595" s="1"/>
    </row>
    <row r="596" spans="7:7" x14ac:dyDescent="0.2">
      <c r="G596" s="1"/>
    </row>
    <row r="597" spans="7:7" x14ac:dyDescent="0.2">
      <c r="G597" s="1"/>
    </row>
    <row r="598" spans="7:7" x14ac:dyDescent="0.2">
      <c r="G598" s="1"/>
    </row>
    <row r="599" spans="7:7" x14ac:dyDescent="0.2">
      <c r="G599" s="1"/>
    </row>
    <row r="600" spans="7:7" x14ac:dyDescent="0.2">
      <c r="G600" s="1"/>
    </row>
    <row r="601" spans="7:7" x14ac:dyDescent="0.2">
      <c r="G601" s="1"/>
    </row>
    <row r="602" spans="7:7" x14ac:dyDescent="0.2">
      <c r="G602" s="1"/>
    </row>
    <row r="603" spans="7:7" x14ac:dyDescent="0.2">
      <c r="G603" s="1"/>
    </row>
    <row r="604" spans="7:7" x14ac:dyDescent="0.2">
      <c r="G604" s="1"/>
    </row>
    <row r="605" spans="7:7" x14ac:dyDescent="0.2">
      <c r="G605" s="1"/>
    </row>
    <row r="606" spans="7:7" x14ac:dyDescent="0.2">
      <c r="G606" s="1"/>
    </row>
    <row r="607" spans="7:7" x14ac:dyDescent="0.2">
      <c r="G607" s="1"/>
    </row>
    <row r="608" spans="7:7" x14ac:dyDescent="0.2">
      <c r="G608" s="1"/>
    </row>
    <row r="609" spans="7:7" x14ac:dyDescent="0.2">
      <c r="G609" s="1"/>
    </row>
    <row r="610" spans="7:7" x14ac:dyDescent="0.2">
      <c r="G610" s="1"/>
    </row>
    <row r="611" spans="7:7" x14ac:dyDescent="0.2">
      <c r="G611" s="1"/>
    </row>
    <row r="612" spans="7:7" x14ac:dyDescent="0.2">
      <c r="G612" s="1"/>
    </row>
    <row r="613" spans="7:7" x14ac:dyDescent="0.2">
      <c r="G613" s="1"/>
    </row>
    <row r="614" spans="7:7" x14ac:dyDescent="0.2">
      <c r="G614" s="1"/>
    </row>
    <row r="615" spans="7:7" x14ac:dyDescent="0.2">
      <c r="G615" s="1"/>
    </row>
    <row r="616" spans="7:7" x14ac:dyDescent="0.2">
      <c r="G616" s="1"/>
    </row>
    <row r="617" spans="7:7" x14ac:dyDescent="0.2">
      <c r="G617" s="1"/>
    </row>
    <row r="618" spans="7:7" x14ac:dyDescent="0.2">
      <c r="G618" s="1"/>
    </row>
    <row r="619" spans="7:7" x14ac:dyDescent="0.2">
      <c r="G619" s="1"/>
    </row>
    <row r="620" spans="7:7" x14ac:dyDescent="0.2">
      <c r="G620" s="1"/>
    </row>
    <row r="621" spans="7:7" x14ac:dyDescent="0.2">
      <c r="G621" s="1"/>
    </row>
    <row r="622" spans="7:7" x14ac:dyDescent="0.2">
      <c r="G622" s="1"/>
    </row>
    <row r="623" spans="7:7" x14ac:dyDescent="0.2">
      <c r="G623" s="1"/>
    </row>
    <row r="624" spans="7:7" x14ac:dyDescent="0.2">
      <c r="G624" s="1"/>
    </row>
    <row r="625" spans="7:7" x14ac:dyDescent="0.2">
      <c r="G625" s="1"/>
    </row>
    <row r="626" spans="7:7" x14ac:dyDescent="0.2">
      <c r="G626" s="1"/>
    </row>
    <row r="627" spans="7:7" x14ac:dyDescent="0.2">
      <c r="G627" s="1"/>
    </row>
    <row r="628" spans="7:7" x14ac:dyDescent="0.2">
      <c r="G628" s="1"/>
    </row>
    <row r="629" spans="7:7" x14ac:dyDescent="0.2">
      <c r="G629" s="1"/>
    </row>
    <row r="630" spans="7:7" x14ac:dyDescent="0.2">
      <c r="G630" s="1"/>
    </row>
    <row r="631" spans="7:7" x14ac:dyDescent="0.2">
      <c r="G631" s="1"/>
    </row>
    <row r="632" spans="7:7" x14ac:dyDescent="0.2">
      <c r="G632" s="1"/>
    </row>
    <row r="633" spans="7:7" x14ac:dyDescent="0.2">
      <c r="G633" s="1"/>
    </row>
    <row r="634" spans="7:7" x14ac:dyDescent="0.2">
      <c r="G634" s="1"/>
    </row>
    <row r="635" spans="7:7" x14ac:dyDescent="0.2">
      <c r="G635" s="1"/>
    </row>
    <row r="636" spans="7:7" x14ac:dyDescent="0.2">
      <c r="G636" s="1"/>
    </row>
    <row r="637" spans="7:7" x14ac:dyDescent="0.2">
      <c r="G637" s="1"/>
    </row>
    <row r="638" spans="7:7" x14ac:dyDescent="0.2">
      <c r="G638" s="1"/>
    </row>
    <row r="639" spans="7:7" x14ac:dyDescent="0.2">
      <c r="G639" s="1"/>
    </row>
    <row r="640" spans="7:7" x14ac:dyDescent="0.2">
      <c r="G640" s="1"/>
    </row>
    <row r="641" spans="7:7" x14ac:dyDescent="0.2">
      <c r="G641" s="1"/>
    </row>
    <row r="642" spans="7:7" x14ac:dyDescent="0.2">
      <c r="G642" s="1"/>
    </row>
    <row r="643" spans="7:7" x14ac:dyDescent="0.2">
      <c r="G643" s="1"/>
    </row>
    <row r="644" spans="7:7" x14ac:dyDescent="0.2">
      <c r="G644" s="1"/>
    </row>
    <row r="645" spans="7:7" x14ac:dyDescent="0.2">
      <c r="G645" s="1"/>
    </row>
    <row r="646" spans="7:7" x14ac:dyDescent="0.2">
      <c r="G646" s="1"/>
    </row>
    <row r="647" spans="7:7" x14ac:dyDescent="0.2">
      <c r="G647" s="1"/>
    </row>
    <row r="648" spans="7:7" x14ac:dyDescent="0.2">
      <c r="G648" s="1"/>
    </row>
  </sheetData>
  <mergeCells count="38">
    <mergeCell ref="D107:E107"/>
    <mergeCell ref="C108:F108"/>
    <mergeCell ref="D109:E109"/>
    <mergeCell ref="I102:L104"/>
    <mergeCell ref="J107:K107"/>
    <mergeCell ref="I108:L108"/>
    <mergeCell ref="J109:K109"/>
    <mergeCell ref="I76:L78"/>
    <mergeCell ref="C102:F104"/>
    <mergeCell ref="D83:E83"/>
    <mergeCell ref="J83:K83"/>
    <mergeCell ref="C76:F78"/>
    <mergeCell ref="D81:E81"/>
    <mergeCell ref="C82:F82"/>
    <mergeCell ref="J81:K81"/>
    <mergeCell ref="I82:L82"/>
    <mergeCell ref="D27:E27"/>
    <mergeCell ref="J27:K27"/>
    <mergeCell ref="C22:F24"/>
    <mergeCell ref="I22:L24"/>
    <mergeCell ref="C28:F28"/>
    <mergeCell ref="I28:L28"/>
    <mergeCell ref="D29:E29"/>
    <mergeCell ref="J29:K29"/>
    <mergeCell ref="I48:L50"/>
    <mergeCell ref="D41:E42"/>
    <mergeCell ref="D40:E40"/>
    <mergeCell ref="D43:E44"/>
    <mergeCell ref="D45:E46"/>
    <mergeCell ref="D47:E48"/>
    <mergeCell ref="D49:E51"/>
    <mergeCell ref="D55:E55"/>
    <mergeCell ref="J53:K63"/>
    <mergeCell ref="D57:E57"/>
    <mergeCell ref="D60:E60"/>
    <mergeCell ref="D58:E59"/>
    <mergeCell ref="D62:E63"/>
    <mergeCell ref="D53:E54"/>
  </mergeCells>
  <printOptions horizontalCentered="1" verticalCentered="1"/>
  <pageMargins left="0.25" right="0.25" top="0.25" bottom="0.25" header="0.51180555555555596" footer="0.51180555555555596"/>
  <pageSetup scale="55" firstPageNumber="0" fitToHeight="2"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47"/>
  <sheetViews>
    <sheetView showZeros="0" tabSelected="1" showOutlineSymbols="0" topLeftCell="A4" zoomScale="60" zoomScaleNormal="60" zoomScalePageLayoutView="60" workbookViewId="0">
      <pane ySplit="8" topLeftCell="A12" activePane="bottomLeft" state="frozen"/>
      <selection activeCell="A4" sqref="A4"/>
      <selection pane="bottomLeft" activeCell="O27" sqref="O27"/>
    </sheetView>
  </sheetViews>
  <sheetFormatPr defaultColWidth="9.140625" defaultRowHeight="15" x14ac:dyDescent="0.2"/>
  <cols>
    <col min="1" max="1" width="1.85546875" style="1" customWidth="1"/>
    <col min="2" max="2" width="6.7109375" style="1" customWidth="1"/>
    <col min="3" max="3" width="2.7109375" style="1" customWidth="1"/>
    <col min="4" max="4" width="32.7109375" style="2" customWidth="1"/>
    <col min="5" max="5" width="40.7109375" style="1" customWidth="1"/>
    <col min="6" max="6" width="2.7109375" style="1" customWidth="1"/>
    <col min="7" max="7" width="6.7109375" style="3" customWidth="1"/>
    <col min="8" max="8" width="6.7109375" style="1" customWidth="1"/>
    <col min="9" max="9" width="2.7109375" style="1" customWidth="1"/>
    <col min="10" max="10" width="32.7109375" style="1" customWidth="1"/>
    <col min="11" max="11" width="40.7109375" style="1" customWidth="1"/>
    <col min="12" max="12" width="2.7109375" style="1" customWidth="1"/>
    <col min="13" max="16384" width="9.140625" style="1"/>
  </cols>
  <sheetData>
    <row r="1" spans="2:13" hidden="1" x14ac:dyDescent="0.2">
      <c r="E1" s="4" t="str">
        <f>+TEXT(E7,"dddd, mmmm dd, yyyy")</f>
        <v>Saturday, January 00, 1900</v>
      </c>
    </row>
    <row r="2" spans="2:13" hidden="1" x14ac:dyDescent="0.2">
      <c r="E2" s="5" t="str">
        <f>TEXT(E8,"h:mm")</f>
        <v>0:00</v>
      </c>
    </row>
    <row r="3" spans="2:13" hidden="1" x14ac:dyDescent="0.2"/>
    <row r="4" spans="2:13" x14ac:dyDescent="0.2">
      <c r="G4" s="1"/>
    </row>
    <row r="5" spans="2:13" ht="15.75" x14ac:dyDescent="0.25">
      <c r="C5" s="62"/>
      <c r="D5" s="62"/>
      <c r="E5" s="62"/>
      <c r="F5" s="62"/>
      <c r="G5" s="65"/>
      <c r="H5" s="62"/>
      <c r="I5" s="62"/>
      <c r="J5" s="62"/>
      <c r="K5" s="62"/>
    </row>
    <row r="6" spans="2:13" ht="30" customHeight="1" x14ac:dyDescent="0.2">
      <c r="G6" s="1"/>
    </row>
    <row r="7" spans="2:13" s="6" customFormat="1" ht="27" customHeight="1" x14ac:dyDescent="0.2">
      <c r="D7" s="7" t="s">
        <v>0</v>
      </c>
      <c r="E7" s="8"/>
      <c r="J7" s="9" t="s">
        <v>1</v>
      </c>
      <c r="K7" s="159"/>
    </row>
    <row r="8" spans="2:13" s="6" customFormat="1" ht="27" customHeight="1" x14ac:dyDescent="0.2">
      <c r="D8" s="7" t="s">
        <v>2</v>
      </c>
      <c r="E8" s="157"/>
      <c r="J8" s="9" t="s">
        <v>3</v>
      </c>
      <c r="K8" s="159"/>
    </row>
    <row r="9" spans="2:13" s="6" customFormat="1" ht="27" customHeight="1" x14ac:dyDescent="0.2">
      <c r="D9" s="7" t="s">
        <v>4</v>
      </c>
      <c r="E9" s="63"/>
      <c r="J9" s="9" t="s">
        <v>5</v>
      </c>
      <c r="K9" s="159"/>
    </row>
    <row r="10" spans="2:13" s="6" customFormat="1" ht="27" customHeight="1" x14ac:dyDescent="0.2">
      <c r="D10" s="7" t="s">
        <v>6</v>
      </c>
      <c r="E10" s="158"/>
      <c r="J10" s="9" t="s">
        <v>7</v>
      </c>
      <c r="K10" s="159"/>
    </row>
    <row r="11" spans="2:13" s="6" customFormat="1" ht="27" customHeight="1" x14ac:dyDescent="0.2">
      <c r="D11" s="7" t="s">
        <v>8</v>
      </c>
      <c r="E11" s="160"/>
      <c r="J11" s="9" t="s">
        <v>9</v>
      </c>
      <c r="K11" s="159"/>
    </row>
    <row r="12" spans="2:13" s="12" customFormat="1" x14ac:dyDescent="0.2">
      <c r="B12" s="13"/>
      <c r="C12" s="1"/>
      <c r="D12" s="2"/>
      <c r="E12" s="1"/>
      <c r="F12" s="1"/>
      <c r="G12" s="1"/>
      <c r="H12" s="1"/>
      <c r="I12" s="1"/>
      <c r="J12" s="1"/>
      <c r="K12" s="1"/>
      <c r="L12" s="1"/>
      <c r="M12" s="14"/>
    </row>
    <row r="13" spans="2:13" ht="30.75" customHeight="1" thickBot="1" x14ac:dyDescent="0.25">
      <c r="B13" s="15"/>
      <c r="G13" s="1"/>
      <c r="M13" s="16"/>
    </row>
    <row r="14" spans="2:13" ht="27" customHeight="1" thickTop="1" x14ac:dyDescent="0.2">
      <c r="C14" s="17"/>
      <c r="D14" s="18"/>
      <c r="E14" s="19"/>
      <c r="F14" s="20"/>
      <c r="G14" s="1"/>
      <c r="H14" s="21"/>
      <c r="I14" s="17"/>
      <c r="J14" s="18"/>
      <c r="K14" s="19"/>
      <c r="L14" s="20"/>
    </row>
    <row r="15" spans="2:13" ht="27" customHeight="1" x14ac:dyDescent="0.2">
      <c r="C15" s="22"/>
      <c r="F15" s="21"/>
      <c r="G15" s="1"/>
      <c r="H15" s="21"/>
      <c r="I15" s="22"/>
      <c r="J15" s="2"/>
      <c r="L15" s="21"/>
    </row>
    <row r="16" spans="2:13" ht="27" customHeight="1" x14ac:dyDescent="0.2">
      <c r="C16" s="22"/>
      <c r="F16" s="21"/>
      <c r="G16" s="1"/>
      <c r="H16" s="21"/>
      <c r="I16" s="22"/>
      <c r="J16" s="2"/>
      <c r="L16" s="21"/>
    </row>
    <row r="17" spans="2:12" ht="27" customHeight="1" x14ac:dyDescent="0.2">
      <c r="C17" s="22"/>
      <c r="F17" s="21"/>
      <c r="G17" s="1"/>
      <c r="H17" s="21"/>
      <c r="I17" s="22"/>
      <c r="J17" s="2"/>
      <c r="L17" s="21"/>
    </row>
    <row r="18" spans="2:12" ht="27" customHeight="1" x14ac:dyDescent="0.2">
      <c r="C18" s="22"/>
      <c r="F18" s="21"/>
      <c r="G18" s="1"/>
      <c r="H18" s="21"/>
      <c r="I18" s="22"/>
      <c r="J18" s="2"/>
      <c r="L18" s="21"/>
    </row>
    <row r="19" spans="2:12" ht="27" customHeight="1" x14ac:dyDescent="0.2">
      <c r="C19" s="22"/>
      <c r="F19" s="21"/>
      <c r="G19" s="1"/>
      <c r="H19" s="21"/>
      <c r="I19" s="22"/>
      <c r="J19" s="2"/>
      <c r="L19" s="21"/>
    </row>
    <row r="20" spans="2:12" ht="27" customHeight="1" x14ac:dyDescent="0.2">
      <c r="C20" s="22"/>
      <c r="F20" s="21"/>
      <c r="G20" s="1"/>
      <c r="H20" s="21"/>
      <c r="I20" s="22"/>
      <c r="J20" s="2"/>
      <c r="L20" s="21"/>
    </row>
    <row r="21" spans="2:12" ht="27" customHeight="1" thickBot="1" x14ac:dyDescent="0.25">
      <c r="C21" s="22"/>
      <c r="F21" s="21"/>
      <c r="G21" s="1"/>
      <c r="H21" s="21"/>
      <c r="I21" s="22"/>
      <c r="J21" s="2"/>
      <c r="L21" s="21"/>
    </row>
    <row r="22" spans="2:12" ht="27" customHeight="1" x14ac:dyDescent="0.2">
      <c r="C22" s="200" t="s">
        <v>12</v>
      </c>
      <c r="D22" s="209"/>
      <c r="E22" s="209"/>
      <c r="F22" s="210"/>
      <c r="G22" s="1"/>
      <c r="H22" s="21"/>
      <c r="I22" s="200" t="s">
        <v>12</v>
      </c>
      <c r="J22" s="209"/>
      <c r="K22" s="209"/>
      <c r="L22" s="210"/>
    </row>
    <row r="23" spans="2:12" ht="27" customHeight="1" x14ac:dyDescent="0.2">
      <c r="C23" s="211"/>
      <c r="D23" s="212"/>
      <c r="E23" s="212"/>
      <c r="F23" s="213"/>
      <c r="G23" s="1"/>
      <c r="H23" s="21"/>
      <c r="I23" s="211"/>
      <c r="J23" s="212"/>
      <c r="K23" s="212"/>
      <c r="L23" s="213"/>
    </row>
    <row r="24" spans="2:12" ht="34.15" customHeight="1" thickBot="1" x14ac:dyDescent="0.25">
      <c r="C24" s="214"/>
      <c r="D24" s="215"/>
      <c r="E24" s="215"/>
      <c r="F24" s="216"/>
      <c r="G24" s="226"/>
      <c r="H24" s="226"/>
      <c r="I24" s="214"/>
      <c r="J24" s="215"/>
      <c r="K24" s="215"/>
      <c r="L24" s="216"/>
    </row>
    <row r="25" spans="2:12" ht="15" customHeight="1" thickTop="1" thickBot="1" x14ac:dyDescent="0.25">
      <c r="B25" s="24"/>
      <c r="D25" s="1"/>
      <c r="E25" s="2"/>
      <c r="G25" s="23"/>
      <c r="H25" s="23"/>
      <c r="K25" s="2"/>
    </row>
    <row r="26" spans="2:12" ht="12" customHeight="1" thickTop="1" x14ac:dyDescent="0.2">
      <c r="C26" s="25"/>
      <c r="D26" s="26"/>
      <c r="E26" s="27"/>
      <c r="F26" s="28"/>
      <c r="G26" s="1"/>
      <c r="I26" s="25"/>
      <c r="J26" s="26"/>
      <c r="K26" s="27"/>
      <c r="L26" s="28"/>
    </row>
    <row r="27" spans="2:12" s="6" customFormat="1" ht="27" customHeight="1" x14ac:dyDescent="0.2">
      <c r="C27" s="29"/>
      <c r="D27" s="188" t="str">
        <f>IF(ISBLANK($E$9),"",$E$9)</f>
        <v/>
      </c>
      <c r="E27" s="188"/>
      <c r="F27" s="30"/>
      <c r="I27" s="29"/>
      <c r="J27" s="188" t="str">
        <f>IF(ISBLANK($E$9),"",$E$9)</f>
        <v/>
      </c>
      <c r="K27" s="188"/>
      <c r="L27" s="30"/>
    </row>
    <row r="28" spans="2:12" s="6" customFormat="1" ht="27" customHeight="1" x14ac:dyDescent="0.2">
      <c r="C28" s="220" t="str">
        <f>CONCATENATE($E$10,"  at  ",$E$11)</f>
        <v xml:space="preserve">  at  </v>
      </c>
      <c r="D28" s="220"/>
      <c r="E28" s="220"/>
      <c r="F28" s="220"/>
      <c r="H28" s="31"/>
      <c r="I28" s="220" t="str">
        <f>CONCATENATE($E$10,"  at  ",$E$11)</f>
        <v xml:space="preserve">  at  </v>
      </c>
      <c r="J28" s="220"/>
      <c r="K28" s="220"/>
      <c r="L28" s="220"/>
    </row>
    <row r="29" spans="2:12" s="6" customFormat="1" ht="27" customHeight="1" x14ac:dyDescent="0.2">
      <c r="C29" s="29"/>
      <c r="D29" s="188" t="str">
        <f>CONCATENATE($E$1,"  -  ",$E$2,"pm")</f>
        <v>Saturday, January 00, 1900  -  0:00pm</v>
      </c>
      <c r="E29" s="188"/>
      <c r="F29" s="30"/>
      <c r="H29" s="31"/>
      <c r="I29" s="29"/>
      <c r="J29" s="188" t="str">
        <f>CONCATENATE($E$1,"  -  ",$E$2,"pm")</f>
        <v>Saturday, January 00, 1900  -  0:00pm</v>
      </c>
      <c r="K29" s="188"/>
      <c r="L29" s="30"/>
    </row>
    <row r="30" spans="2:12" ht="12" customHeight="1" thickBot="1" x14ac:dyDescent="0.25">
      <c r="C30" s="66"/>
      <c r="D30" s="67"/>
      <c r="E30" s="67"/>
      <c r="F30" s="68"/>
      <c r="G30" s="1"/>
      <c r="H30" s="21"/>
      <c r="I30" s="66"/>
      <c r="J30" s="67"/>
      <c r="K30" s="67"/>
      <c r="L30" s="68"/>
    </row>
    <row r="31" spans="2:12" ht="27" customHeight="1" x14ac:dyDescent="0.3">
      <c r="C31" s="22"/>
      <c r="D31" s="32"/>
      <c r="E31" s="33"/>
      <c r="F31" s="21"/>
      <c r="G31" s="1"/>
      <c r="H31" s="21"/>
      <c r="I31" s="22"/>
      <c r="J31" s="32"/>
      <c r="K31" s="33"/>
      <c r="L31" s="21"/>
    </row>
    <row r="32" spans="2:12" ht="27" customHeight="1" x14ac:dyDescent="0.2">
      <c r="C32" s="34"/>
      <c r="D32" s="35" t="s">
        <v>1</v>
      </c>
      <c r="E32" s="36">
        <f>+$K$7</f>
        <v>0</v>
      </c>
      <c r="F32" s="37"/>
      <c r="G32" s="38"/>
      <c r="H32" s="37"/>
      <c r="I32" s="39"/>
      <c r="J32" s="35" t="s">
        <v>1</v>
      </c>
      <c r="K32" s="36">
        <f>+$K$7</f>
        <v>0</v>
      </c>
      <c r="L32" s="31"/>
    </row>
    <row r="33" spans="2:13" ht="27" customHeight="1" x14ac:dyDescent="0.2">
      <c r="C33" s="34"/>
      <c r="D33" s="35" t="s">
        <v>3</v>
      </c>
      <c r="E33" s="36">
        <f>+$K$8</f>
        <v>0</v>
      </c>
      <c r="F33" s="37"/>
      <c r="G33" s="38"/>
      <c r="H33" s="37"/>
      <c r="I33" s="39"/>
      <c r="J33" s="35" t="s">
        <v>3</v>
      </c>
      <c r="K33" s="36">
        <f>+$K$8</f>
        <v>0</v>
      </c>
      <c r="L33" s="31"/>
    </row>
    <row r="34" spans="2:13" ht="27" customHeight="1" x14ac:dyDescent="0.2">
      <c r="C34" s="34"/>
      <c r="D34" s="35" t="s">
        <v>7</v>
      </c>
      <c r="E34" s="36">
        <f>+$K$10</f>
        <v>0</v>
      </c>
      <c r="F34" s="37"/>
      <c r="G34" s="38"/>
      <c r="H34" s="37"/>
      <c r="I34" s="39"/>
      <c r="J34" s="81" t="s">
        <v>7</v>
      </c>
      <c r="K34" s="82">
        <f>+$K$10</f>
        <v>0</v>
      </c>
      <c r="L34" s="31"/>
    </row>
    <row r="35" spans="2:13" ht="27" customHeight="1" x14ac:dyDescent="0.2">
      <c r="C35" s="34"/>
      <c r="D35" s="81" t="s">
        <v>5</v>
      </c>
      <c r="E35" s="82">
        <f>+$K$9</f>
        <v>0</v>
      </c>
      <c r="F35" s="37"/>
      <c r="G35" s="38"/>
      <c r="H35" s="37"/>
      <c r="I35" s="39"/>
      <c r="J35" s="9" t="s">
        <v>5</v>
      </c>
      <c r="K35" s="40">
        <f>+$K$9</f>
        <v>0</v>
      </c>
      <c r="L35" s="31"/>
    </row>
    <row r="36" spans="2:13" s="41" customFormat="1" ht="27" customHeight="1" x14ac:dyDescent="0.3">
      <c r="C36" s="42"/>
      <c r="D36" s="35" t="str">
        <f>IF(ISBLANK($K$11),"","Back Judge: ")</f>
        <v/>
      </c>
      <c r="E36" s="43" t="str">
        <f>IF(ISBLANK($K$11),"",$K$11)</f>
        <v/>
      </c>
      <c r="F36" s="44"/>
      <c r="G36" s="45"/>
      <c r="H36" s="44"/>
      <c r="I36" s="46"/>
      <c r="J36" s="35" t="str">
        <f>IF(ISBLANK($K$11),"","Back Judge: ")</f>
        <v/>
      </c>
      <c r="K36" s="43" t="str">
        <f>IF(ISBLANK($K$11),"",$K$11)</f>
        <v/>
      </c>
      <c r="L36" s="47"/>
    </row>
    <row r="37" spans="2:13" ht="27" customHeight="1" thickBot="1" x14ac:dyDescent="0.25">
      <c r="C37" s="48"/>
      <c r="D37" s="49"/>
      <c r="E37" s="50"/>
      <c r="F37" s="51"/>
      <c r="G37" s="52"/>
      <c r="H37" s="53"/>
      <c r="I37" s="54"/>
      <c r="J37" s="49"/>
      <c r="K37" s="50"/>
      <c r="L37" s="55"/>
    </row>
    <row r="38" spans="2:13" s="12" customFormat="1" ht="36" customHeight="1" thickTop="1" x14ac:dyDescent="0.2">
      <c r="B38" s="13"/>
      <c r="D38" s="56"/>
      <c r="E38" s="57"/>
      <c r="F38" s="57"/>
      <c r="G38" s="52"/>
      <c r="H38" s="52"/>
      <c r="I38" s="57"/>
      <c r="J38" s="57"/>
      <c r="K38" s="57"/>
      <c r="L38" s="1"/>
      <c r="M38" s="14"/>
    </row>
    <row r="39" spans="2:13" ht="36" customHeight="1" thickBot="1" x14ac:dyDescent="0.25">
      <c r="B39" s="15"/>
      <c r="D39" s="58"/>
      <c r="E39" s="52"/>
      <c r="F39" s="52"/>
      <c r="G39" s="52"/>
      <c r="H39" s="52"/>
      <c r="I39" s="52"/>
      <c r="J39" s="52"/>
      <c r="K39" s="52"/>
      <c r="L39" s="59"/>
      <c r="M39" s="16"/>
    </row>
    <row r="40" spans="2:13" ht="27" customHeight="1" thickTop="1" x14ac:dyDescent="0.2">
      <c r="C40" s="17"/>
      <c r="D40" s="18"/>
      <c r="E40" s="19"/>
      <c r="F40" s="20"/>
      <c r="G40" s="1"/>
      <c r="I40" s="17"/>
      <c r="J40" s="18"/>
      <c r="K40" s="19"/>
      <c r="L40" s="20"/>
    </row>
    <row r="41" spans="2:13" ht="27" customHeight="1" x14ac:dyDescent="0.2">
      <c r="C41" s="162"/>
      <c r="D41" s="173" t="s">
        <v>32</v>
      </c>
      <c r="F41" s="21"/>
      <c r="G41" s="1"/>
      <c r="I41" s="162"/>
      <c r="J41" s="173" t="s">
        <v>32</v>
      </c>
      <c r="L41" s="167"/>
    </row>
    <row r="42" spans="2:13" ht="27" customHeight="1" x14ac:dyDescent="0.2">
      <c r="C42" s="162"/>
      <c r="D42" s="225">
        <f>E11</f>
        <v>0</v>
      </c>
      <c r="E42" s="225"/>
      <c r="F42" s="21"/>
      <c r="G42" s="1"/>
      <c r="I42" s="162"/>
      <c r="J42" s="225">
        <f>E10</f>
        <v>0</v>
      </c>
      <c r="K42" s="225"/>
      <c r="L42" s="167"/>
    </row>
    <row r="43" spans="2:13" ht="27" customHeight="1" x14ac:dyDescent="0.2">
      <c r="C43" s="162"/>
      <c r="D43" s="176" t="s">
        <v>37</v>
      </c>
      <c r="E43" s="176" t="s">
        <v>33</v>
      </c>
      <c r="F43" s="21"/>
      <c r="G43" s="1"/>
      <c r="I43" s="162"/>
      <c r="J43" s="176" t="s">
        <v>37</v>
      </c>
      <c r="K43" s="176" t="s">
        <v>33</v>
      </c>
      <c r="L43" s="167"/>
    </row>
    <row r="44" spans="2:13" ht="27" customHeight="1" x14ac:dyDescent="0.2">
      <c r="C44" s="162"/>
      <c r="D44" s="177" t="s">
        <v>38</v>
      </c>
      <c r="E44" s="175"/>
      <c r="F44" s="21"/>
      <c r="G44" s="1"/>
      <c r="I44" s="162"/>
      <c r="J44" s="177" t="s">
        <v>38</v>
      </c>
      <c r="K44" s="175"/>
      <c r="L44" s="167"/>
    </row>
    <row r="45" spans="2:13" ht="27" customHeight="1" x14ac:dyDescent="0.2">
      <c r="C45" s="162"/>
      <c r="D45" s="178" t="s">
        <v>39</v>
      </c>
      <c r="E45" s="175"/>
      <c r="F45" s="21"/>
      <c r="G45" s="1"/>
      <c r="I45" s="162"/>
      <c r="J45" s="178" t="s">
        <v>39</v>
      </c>
      <c r="K45" s="175"/>
      <c r="L45" s="167"/>
    </row>
    <row r="46" spans="2:13" ht="27" customHeight="1" x14ac:dyDescent="0.2">
      <c r="C46" s="162"/>
      <c r="D46" s="177" t="s">
        <v>40</v>
      </c>
      <c r="E46" s="175"/>
      <c r="F46" s="21"/>
      <c r="G46" s="1"/>
      <c r="I46" s="162"/>
      <c r="J46" s="177" t="s">
        <v>40</v>
      </c>
      <c r="K46" s="175"/>
      <c r="L46" s="167"/>
    </row>
    <row r="47" spans="2:13" ht="27" customHeight="1" x14ac:dyDescent="0.2">
      <c r="C47" s="162"/>
      <c r="D47" s="177" t="s">
        <v>41</v>
      </c>
      <c r="E47" s="175"/>
      <c r="F47" s="21"/>
      <c r="G47" s="1"/>
      <c r="I47" s="162"/>
      <c r="J47" s="177" t="s">
        <v>41</v>
      </c>
      <c r="K47" s="175"/>
      <c r="L47" s="167"/>
    </row>
    <row r="48" spans="2:13" ht="27" customHeight="1" x14ac:dyDescent="0.3">
      <c r="C48" s="165"/>
      <c r="D48" s="177" t="s">
        <v>50</v>
      </c>
      <c r="E48" s="175"/>
      <c r="F48" s="76"/>
      <c r="G48" s="1"/>
      <c r="I48" s="165"/>
      <c r="J48" s="177" t="s">
        <v>49</v>
      </c>
      <c r="K48" s="175"/>
      <c r="L48" s="168"/>
    </row>
    <row r="49" spans="2:13" ht="27" customHeight="1" x14ac:dyDescent="0.3">
      <c r="C49" s="164"/>
      <c r="D49" s="177" t="s">
        <v>42</v>
      </c>
      <c r="E49" s="175"/>
      <c r="F49" s="76"/>
      <c r="G49" s="52"/>
      <c r="H49" s="52"/>
      <c r="I49" s="164"/>
      <c r="J49" s="177" t="s">
        <v>42</v>
      </c>
      <c r="K49" s="175"/>
      <c r="L49" s="168"/>
    </row>
    <row r="50" spans="2:13" ht="34.15" customHeight="1" x14ac:dyDescent="0.3">
      <c r="C50" s="164"/>
      <c r="D50" s="178" t="s">
        <v>45</v>
      </c>
      <c r="E50" s="175"/>
      <c r="F50" s="76"/>
      <c r="G50" s="227"/>
      <c r="H50" s="228"/>
      <c r="I50" s="164"/>
      <c r="J50" s="178" t="s">
        <v>45</v>
      </c>
      <c r="K50" s="175"/>
      <c r="L50" s="168"/>
    </row>
    <row r="51" spans="2:13" ht="15" customHeight="1" x14ac:dyDescent="0.2">
      <c r="C51" s="162"/>
      <c r="D51" s="221" t="s">
        <v>43</v>
      </c>
      <c r="E51" s="223"/>
      <c r="F51" s="21"/>
      <c r="G51" s="52"/>
      <c r="H51" s="52"/>
      <c r="I51" s="162"/>
      <c r="J51" s="221" t="s">
        <v>43</v>
      </c>
      <c r="K51" s="223"/>
      <c r="L51" s="167"/>
      <c r="M51" s="3"/>
    </row>
    <row r="52" spans="2:13" ht="12" customHeight="1" x14ac:dyDescent="0.2">
      <c r="C52" s="162"/>
      <c r="D52" s="222"/>
      <c r="E52" s="224"/>
      <c r="F52" s="21"/>
      <c r="G52" s="52"/>
      <c r="H52" s="52"/>
      <c r="I52" s="162"/>
      <c r="J52" s="222"/>
      <c r="K52" s="224"/>
      <c r="L52" s="167"/>
    </row>
    <row r="53" spans="2:13" ht="27" customHeight="1" x14ac:dyDescent="0.2">
      <c r="C53" s="162"/>
      <c r="D53" s="177" t="s">
        <v>44</v>
      </c>
      <c r="E53" s="175"/>
      <c r="F53" s="21"/>
      <c r="G53" s="1"/>
      <c r="I53" s="162"/>
      <c r="J53" s="177" t="s">
        <v>44</v>
      </c>
      <c r="K53" s="175"/>
      <c r="L53" s="167"/>
    </row>
    <row r="54" spans="2:13" ht="27" customHeight="1" x14ac:dyDescent="0.4">
      <c r="C54" s="166"/>
      <c r="D54" s="177" t="s">
        <v>46</v>
      </c>
      <c r="E54" s="175"/>
      <c r="F54" s="72"/>
      <c r="G54" s="1"/>
      <c r="I54" s="166"/>
      <c r="J54" s="177" t="s">
        <v>46</v>
      </c>
      <c r="K54" s="175"/>
      <c r="L54" s="172"/>
    </row>
    <row r="55" spans="2:13" ht="27" customHeight="1" x14ac:dyDescent="0.2">
      <c r="C55" s="162"/>
      <c r="D55" s="177" t="s">
        <v>47</v>
      </c>
      <c r="E55" s="175"/>
      <c r="F55" s="21"/>
      <c r="G55" s="1"/>
      <c r="I55" s="162"/>
      <c r="J55" s="177" t="s">
        <v>47</v>
      </c>
      <c r="K55" s="175"/>
      <c r="L55" s="167"/>
    </row>
    <row r="56" spans="2:13" ht="18.75" customHeight="1" x14ac:dyDescent="0.2">
      <c r="C56" s="162"/>
      <c r="D56" s="179"/>
      <c r="E56" s="180"/>
      <c r="F56" s="21"/>
      <c r="G56" s="52"/>
      <c r="H56" s="52"/>
      <c r="I56" s="162"/>
      <c r="J56" s="179"/>
      <c r="K56" s="180"/>
      <c r="L56" s="167"/>
    </row>
    <row r="57" spans="2:13" ht="27" customHeight="1" x14ac:dyDescent="0.2">
      <c r="C57" s="162"/>
      <c r="D57" s="177" t="s">
        <v>48</v>
      </c>
      <c r="E57" s="175"/>
      <c r="F57" s="21"/>
      <c r="G57" s="52"/>
      <c r="H57" s="52"/>
      <c r="I57" s="162"/>
      <c r="J57" s="177" t="s">
        <v>48</v>
      </c>
      <c r="K57" s="175"/>
      <c r="L57" s="167"/>
    </row>
    <row r="58" spans="2:13" ht="27" customHeight="1" x14ac:dyDescent="0.2">
      <c r="C58" s="162"/>
      <c r="D58" s="177"/>
      <c r="E58" s="175"/>
      <c r="F58" s="31"/>
      <c r="G58" s="38"/>
      <c r="H58" s="38"/>
      <c r="I58" s="169"/>
      <c r="J58" s="177"/>
      <c r="K58" s="175"/>
      <c r="L58" s="167"/>
    </row>
    <row r="59" spans="2:13" ht="27" customHeight="1" x14ac:dyDescent="0.2">
      <c r="C59" s="162"/>
      <c r="D59" s="177"/>
      <c r="E59" s="175"/>
      <c r="F59" s="31"/>
      <c r="G59" s="38"/>
      <c r="H59" s="38"/>
      <c r="I59" s="169"/>
      <c r="J59" s="174"/>
      <c r="K59" s="175"/>
      <c r="L59" s="167"/>
    </row>
    <row r="60" spans="2:13" s="60" customFormat="1" ht="27" customHeight="1" x14ac:dyDescent="0.25">
      <c r="C60" s="162"/>
      <c r="D60" s="177"/>
      <c r="E60" s="175"/>
      <c r="F60" s="31"/>
      <c r="G60" s="38"/>
      <c r="H60" s="38"/>
      <c r="I60" s="169"/>
      <c r="J60" s="174"/>
      <c r="K60" s="175"/>
      <c r="L60" s="167"/>
    </row>
    <row r="61" spans="2:13" s="61" customFormat="1" ht="27" customHeight="1" x14ac:dyDescent="0.25">
      <c r="C61" s="162"/>
      <c r="D61" s="177"/>
      <c r="E61" s="175"/>
      <c r="F61" s="31"/>
      <c r="G61" s="38"/>
      <c r="H61" s="38"/>
      <c r="I61" s="169"/>
      <c r="J61" s="174"/>
      <c r="K61" s="175"/>
      <c r="L61" s="167"/>
    </row>
    <row r="62" spans="2:13" s="52" customFormat="1" ht="27" customHeight="1" x14ac:dyDescent="0.3">
      <c r="B62" s="1"/>
      <c r="C62" s="163"/>
      <c r="D62" s="177"/>
      <c r="E62" s="175"/>
      <c r="F62" s="47"/>
      <c r="G62" s="45"/>
      <c r="H62" s="45"/>
      <c r="I62" s="170"/>
      <c r="J62" s="174"/>
      <c r="K62" s="175"/>
      <c r="L62" s="171"/>
    </row>
    <row r="63" spans="2:13" ht="27" customHeight="1" thickBot="1" x14ac:dyDescent="0.25">
      <c r="C63" s="48"/>
      <c r="D63" s="161"/>
      <c r="E63" s="59"/>
      <c r="F63" s="55"/>
      <c r="G63" s="1"/>
      <c r="I63" s="48"/>
      <c r="J63" s="161"/>
      <c r="K63" s="59"/>
      <c r="L63" s="55"/>
    </row>
    <row r="64" spans="2:13" ht="36" customHeight="1" thickTop="1" x14ac:dyDescent="0.2">
      <c r="B64" s="13"/>
      <c r="G64" s="1"/>
      <c r="M64" s="14"/>
    </row>
    <row r="65" spans="7:7" x14ac:dyDescent="0.2">
      <c r="G65" s="1"/>
    </row>
    <row r="66" spans="7:7" x14ac:dyDescent="0.2">
      <c r="G66" s="1"/>
    </row>
    <row r="67" spans="7:7" x14ac:dyDescent="0.2">
      <c r="G67" s="1"/>
    </row>
    <row r="68" spans="7:7" x14ac:dyDescent="0.2">
      <c r="G68" s="1"/>
    </row>
    <row r="69" spans="7:7" x14ac:dyDescent="0.2">
      <c r="G69" s="1"/>
    </row>
    <row r="70" spans="7:7" x14ac:dyDescent="0.2">
      <c r="G70" s="1"/>
    </row>
    <row r="71" spans="7:7" x14ac:dyDescent="0.2">
      <c r="G71" s="1"/>
    </row>
    <row r="72" spans="7:7" x14ac:dyDescent="0.2">
      <c r="G72" s="1"/>
    </row>
    <row r="73" spans="7:7" x14ac:dyDescent="0.2">
      <c r="G73" s="1"/>
    </row>
    <row r="74" spans="7:7" x14ac:dyDescent="0.2">
      <c r="G74" s="1"/>
    </row>
    <row r="75" spans="7:7" x14ac:dyDescent="0.2">
      <c r="G75" s="1"/>
    </row>
    <row r="76" spans="7:7" x14ac:dyDescent="0.2">
      <c r="G76" s="1"/>
    </row>
    <row r="77" spans="7:7" x14ac:dyDescent="0.2">
      <c r="G77" s="1"/>
    </row>
    <row r="78" spans="7:7" x14ac:dyDescent="0.2">
      <c r="G78" s="1"/>
    </row>
    <row r="79" spans="7:7" x14ac:dyDescent="0.2">
      <c r="G79" s="1"/>
    </row>
    <row r="80" spans="7:7" x14ac:dyDescent="0.2">
      <c r="G80" s="1"/>
    </row>
    <row r="81" spans="7:7" x14ac:dyDescent="0.2">
      <c r="G81" s="1"/>
    </row>
    <row r="82" spans="7:7" x14ac:dyDescent="0.2">
      <c r="G82" s="1"/>
    </row>
    <row r="83" spans="7:7" x14ac:dyDescent="0.2">
      <c r="G83" s="1"/>
    </row>
    <row r="84" spans="7:7" x14ac:dyDescent="0.2">
      <c r="G84" s="1"/>
    </row>
    <row r="85" spans="7:7" x14ac:dyDescent="0.2">
      <c r="G85" s="1"/>
    </row>
    <row r="86" spans="7:7" x14ac:dyDescent="0.2">
      <c r="G86" s="1"/>
    </row>
    <row r="87" spans="7:7" x14ac:dyDescent="0.2">
      <c r="G87" s="1"/>
    </row>
    <row r="88" spans="7:7" x14ac:dyDescent="0.2">
      <c r="G88" s="1"/>
    </row>
    <row r="89" spans="7:7" x14ac:dyDescent="0.2">
      <c r="G89" s="1"/>
    </row>
    <row r="90" spans="7:7" x14ac:dyDescent="0.2">
      <c r="G90" s="1"/>
    </row>
    <row r="91" spans="7:7" x14ac:dyDescent="0.2">
      <c r="G91" s="1"/>
    </row>
    <row r="92" spans="7:7" x14ac:dyDescent="0.2">
      <c r="G92" s="1"/>
    </row>
    <row r="93" spans="7:7" x14ac:dyDescent="0.2">
      <c r="G93" s="1"/>
    </row>
    <row r="94" spans="7:7" x14ac:dyDescent="0.2">
      <c r="G94" s="1"/>
    </row>
    <row r="95" spans="7:7" x14ac:dyDescent="0.2">
      <c r="G95" s="1"/>
    </row>
    <row r="96" spans="7:7" x14ac:dyDescent="0.2">
      <c r="G96" s="1"/>
    </row>
    <row r="97" spans="7:7"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sheetData>
  <mergeCells count="16">
    <mergeCell ref="C28:F28"/>
    <mergeCell ref="I28:L28"/>
    <mergeCell ref="D29:E29"/>
    <mergeCell ref="J29:K29"/>
    <mergeCell ref="G50:H50"/>
    <mergeCell ref="G24:H24"/>
    <mergeCell ref="D27:E27"/>
    <mergeCell ref="J27:K27"/>
    <mergeCell ref="C22:F24"/>
    <mergeCell ref="I22:L24"/>
    <mergeCell ref="D51:D52"/>
    <mergeCell ref="E51:E52"/>
    <mergeCell ref="J51:J52"/>
    <mergeCell ref="K51:K52"/>
    <mergeCell ref="J42:K42"/>
    <mergeCell ref="D42:E42"/>
  </mergeCells>
  <printOptions horizontalCentered="1" verticalCentered="1"/>
  <pageMargins left="0.25" right="0.25" top="0.25" bottom="0.25" header="0.51180555555555562" footer="0.51180555555555562"/>
  <pageSetup scale="55" firstPageNumber="0" orientation="portrait" horizontalDpi="300"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COACHES CARD - 5 PERSON</vt:lpstr>
      <vt:lpstr>EQUIPMENT</vt:lpstr>
      <vt:lpstr>'COACHES CARD - 5 PERSON'!Print_Area</vt:lpstr>
      <vt:lpstr>EQUIPMENT!Print_Area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dc:creator>
  <cp:lastModifiedBy>David</cp:lastModifiedBy>
  <cp:lastPrinted>2022-10-27T18:59:33Z</cp:lastPrinted>
  <dcterms:created xsi:type="dcterms:W3CDTF">2009-08-05T05:41:02Z</dcterms:created>
  <dcterms:modified xsi:type="dcterms:W3CDTF">2023-08-02T20:53:55Z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